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workbookProtection lockStructure="1"/>
  <bookViews>
    <workbookView xWindow="-15" yWindow="5775" windowWidth="19260" windowHeight="5835" tabRatio="724"/>
  </bookViews>
  <sheets>
    <sheet name="2012 WFC METADATA" sheetId="10" r:id="rId1"/>
    <sheet name="2012 WFC FIELD NOTES" sheetId="11" r:id="rId2"/>
    <sheet name="2012 WFC VALID" sheetId="1" r:id="rId3"/>
    <sheet name="2012 WFC INVALID" sheetId="6" r:id="rId4"/>
    <sheet name="2012 WFC BLANKS AND RINSES" sheetId="2" r:id="rId5"/>
    <sheet name="2012 WFC VALID DATA SUMMARY" sheetId="8" r:id="rId6"/>
    <sheet name="2012 WFC HOURLY DATA" sheetId="5" r:id="rId7"/>
  </sheets>
  <definedNames>
    <definedName name="_xlnm._FilterDatabase" localSheetId="6" hidden="1">'2012 WFC HOURLY DATA'!$A$6:$V$787</definedName>
    <definedName name="_xlnm._FilterDatabase" localSheetId="3" hidden="1">'2012 WFC INVALID'!$A$6:$AX$88</definedName>
    <definedName name="_xlnm._FilterDatabase" localSheetId="2" hidden="1">'2012 WFC VALID'!$A$6:$AX$174</definedName>
  </definedNames>
  <calcPr calcId="125725"/>
  <fileRecoveryPr repairLoad="1"/>
</workbook>
</file>

<file path=xl/calcChain.xml><?xml version="1.0" encoding="utf-8"?>
<calcChain xmlns="http://schemas.openxmlformats.org/spreadsheetml/2006/main">
  <c r="G19" i="8"/>
  <c r="F19"/>
  <c r="E19"/>
  <c r="D19"/>
  <c r="C19"/>
  <c r="G22"/>
  <c r="G20"/>
  <c r="G18"/>
  <c r="G17"/>
  <c r="G16"/>
  <c r="G15"/>
  <c r="G14"/>
  <c r="G13"/>
  <c r="G12"/>
  <c r="G11"/>
  <c r="G10"/>
  <c r="G9"/>
  <c r="F22"/>
  <c r="F20"/>
  <c r="F18"/>
  <c r="F17"/>
  <c r="F16"/>
  <c r="F15"/>
  <c r="F14"/>
  <c r="F13"/>
  <c r="F12"/>
  <c r="F11"/>
  <c r="F10"/>
  <c r="F9"/>
  <c r="E22"/>
  <c r="E21"/>
  <c r="E20"/>
  <c r="E18"/>
  <c r="E17"/>
  <c r="E16"/>
  <c r="E15"/>
  <c r="E14"/>
  <c r="E13"/>
  <c r="E12"/>
  <c r="E11"/>
  <c r="E10"/>
  <c r="E9"/>
  <c r="D22"/>
  <c r="D21"/>
  <c r="D20"/>
  <c r="D18"/>
  <c r="D17"/>
  <c r="D16"/>
  <c r="D15"/>
  <c r="D14"/>
  <c r="D13"/>
  <c r="D12"/>
  <c r="D11"/>
  <c r="D10"/>
  <c r="D9"/>
  <c r="C22"/>
  <c r="C21"/>
  <c r="C20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<sst xmlns="http://schemas.openxmlformats.org/spreadsheetml/2006/main" count="4181" uniqueCount="485">
  <si>
    <t>LABNO</t>
  </si>
  <si>
    <t>DATEON</t>
  </si>
  <si>
    <t>VALID_HR_F</t>
  </si>
  <si>
    <t>LWC</t>
  </si>
  <si>
    <t>LWC_F</t>
  </si>
  <si>
    <t>LABPH</t>
  </si>
  <si>
    <t>K</t>
  </si>
  <si>
    <t>NH4</t>
  </si>
  <si>
    <t>SO4</t>
  </si>
  <si>
    <t>NO3</t>
  </si>
  <si>
    <t>FIELD_NOTES</t>
  </si>
  <si>
    <t>RPD</t>
  </si>
  <si>
    <t>MP_TEST</t>
  </si>
  <si>
    <t>I</t>
  </si>
  <si>
    <t>COL_DATE_TIME</t>
  </si>
  <si>
    <t>TEMP_F</t>
  </si>
  <si>
    <t>V_WSP_F</t>
  </si>
  <si>
    <t>S_WSP_F</t>
  </si>
  <si>
    <t>WIND_DIR_F</t>
  </si>
  <si>
    <t>SOLAR_RAD_F</t>
  </si>
  <si>
    <t>RAIN_HR_F</t>
  </si>
  <si>
    <t>SIG_T</t>
  </si>
  <si>
    <t>S</t>
  </si>
  <si>
    <t>6ML TUBE</t>
  </si>
  <si>
    <t>BLANK</t>
  </si>
  <si>
    <t>RINSE</t>
  </si>
  <si>
    <t>SITE</t>
  </si>
  <si>
    <t>SAMPLEDATE</t>
  </si>
  <si>
    <t>STIME</t>
  </si>
  <si>
    <t>0940</t>
  </si>
  <si>
    <t>WFC</t>
  </si>
  <si>
    <t>CATION_ANION_RATIO</t>
  </si>
  <si>
    <t>MISS_MAJ_ION</t>
  </si>
  <si>
    <t>OCTANT</t>
  </si>
  <si>
    <t>W</t>
  </si>
  <si>
    <t>NW</t>
  </si>
  <si>
    <t>SW</t>
  </si>
  <si>
    <t>NE</t>
  </si>
  <si>
    <t>E</t>
  </si>
  <si>
    <t>SE</t>
  </si>
  <si>
    <t>N</t>
  </si>
  <si>
    <t>CA_DL</t>
  </si>
  <si>
    <t>MG_DL</t>
  </si>
  <si>
    <t>NA_DL</t>
  </si>
  <si>
    <t>K_DL</t>
  </si>
  <si>
    <t>NH4_DL</t>
  </si>
  <si>
    <t>SO4_DL</t>
  </si>
  <si>
    <t>NO3_DL</t>
  </si>
  <si>
    <t>CL_DL</t>
  </si>
  <si>
    <t>TOC_DL</t>
  </si>
  <si>
    <t>TOC</t>
  </si>
  <si>
    <t>Parameter</t>
  </si>
  <si>
    <t>Cloud Samples</t>
  </si>
  <si>
    <t>Volume</t>
  </si>
  <si>
    <t>Cl</t>
  </si>
  <si>
    <t>Ca</t>
  </si>
  <si>
    <t>Mg</t>
  </si>
  <si>
    <t>Na</t>
  </si>
  <si>
    <t>SCONDUCT</t>
  </si>
  <si>
    <t>LABpH</t>
  </si>
  <si>
    <t>H</t>
  </si>
  <si>
    <t>UNITS</t>
  </si>
  <si>
    <t>COUNT</t>
  </si>
  <si>
    <t>Min</t>
  </si>
  <si>
    <t>Max</t>
  </si>
  <si>
    <t>Mean</t>
  </si>
  <si>
    <t>Std. Dev.</t>
  </si>
  <si>
    <t>mL</t>
  </si>
  <si>
    <r>
      <t>g 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</si>
  <si>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µeq L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</si>
  <si>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µS cm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</si>
  <si>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µMoles L</t>
    </r>
    <r>
      <rPr>
        <vertAlign val="superscript"/>
        <sz val="11"/>
        <color theme="1"/>
        <rFont val="Calibri"/>
        <family val="2"/>
        <scheme val="minor"/>
      </rPr>
      <t>-1</t>
    </r>
  </si>
  <si>
    <t>Summary statistics calculated using 'VALID' data only.</t>
  </si>
  <si>
    <t>0920</t>
  </si>
  <si>
    <t>0925</t>
  </si>
  <si>
    <t>0930</t>
  </si>
  <si>
    <t>INSECT IN SAMPLE</t>
  </si>
  <si>
    <t>NO TUBE</t>
  </si>
  <si>
    <t>12C3002</t>
  </si>
  <si>
    <t>12C3003</t>
  </si>
  <si>
    <t>12C3004</t>
  </si>
  <si>
    <t>12C3005</t>
  </si>
  <si>
    <t>12C3006</t>
  </si>
  <si>
    <t>12C3007</t>
  </si>
  <si>
    <t>12C3008</t>
  </si>
  <si>
    <t>12C3009</t>
  </si>
  <si>
    <t>12C3010</t>
  </si>
  <si>
    <t>12C3011</t>
  </si>
  <si>
    <t>12C3012</t>
  </si>
  <si>
    <t>12C3013</t>
  </si>
  <si>
    <t>12C3014</t>
  </si>
  <si>
    <t>12C3015</t>
  </si>
  <si>
    <t>12C3016</t>
  </si>
  <si>
    <t>12C3017</t>
  </si>
  <si>
    <t>12C3018</t>
  </si>
  <si>
    <t>12C3019</t>
  </si>
  <si>
    <t>12C3020</t>
  </si>
  <si>
    <t>12C3021</t>
  </si>
  <si>
    <t>12C3022</t>
  </si>
  <si>
    <t>12C3023</t>
  </si>
  <si>
    <t>12C3024</t>
  </si>
  <si>
    <t>12C3025</t>
  </si>
  <si>
    <t>12C3026</t>
  </si>
  <si>
    <t>12C3027</t>
  </si>
  <si>
    <t>12C3028</t>
  </si>
  <si>
    <t>12C3031</t>
  </si>
  <si>
    <t>12C3032</t>
  </si>
  <si>
    <t>12C3033</t>
  </si>
  <si>
    <t>12C3034</t>
  </si>
  <si>
    <t>12C3035</t>
  </si>
  <si>
    <t>12C3036</t>
  </si>
  <si>
    <t>12C3037</t>
  </si>
  <si>
    <t>12C3038</t>
  </si>
  <si>
    <t>12C3039</t>
  </si>
  <si>
    <t>12C3040</t>
  </si>
  <si>
    <t>12C3041</t>
  </si>
  <si>
    <t>12C3042</t>
  </si>
  <si>
    <t>12C3043</t>
  </si>
  <si>
    <t>12C3044</t>
  </si>
  <si>
    <t>12C3045</t>
  </si>
  <si>
    <t>12C3046</t>
  </si>
  <si>
    <t>12C3047</t>
  </si>
  <si>
    <t>12C3048</t>
  </si>
  <si>
    <t>12C3049</t>
  </si>
  <si>
    <t>12C3050</t>
  </si>
  <si>
    <t>12C3051</t>
  </si>
  <si>
    <t>12C3052</t>
  </si>
  <si>
    <t>12C3053</t>
  </si>
  <si>
    <t>12C3054</t>
  </si>
  <si>
    <t>12C3055</t>
  </si>
  <si>
    <t>12C3056</t>
  </si>
  <si>
    <t>12C3057</t>
  </si>
  <si>
    <t>12C3058</t>
  </si>
  <si>
    <t>12C3059</t>
  </si>
  <si>
    <t>12C3060</t>
  </si>
  <si>
    <t>12C3061</t>
  </si>
  <si>
    <t>12C3062</t>
  </si>
  <si>
    <t>12C3063</t>
  </si>
  <si>
    <t>12C3064</t>
  </si>
  <si>
    <t>12C3066</t>
  </si>
  <si>
    <t>12C3067</t>
  </si>
  <si>
    <t>12C3068</t>
  </si>
  <si>
    <t>12C3071</t>
  </si>
  <si>
    <t>12C3074</t>
  </si>
  <si>
    <t>12C3075</t>
  </si>
  <si>
    <t>12C3076</t>
  </si>
  <si>
    <t>12C3077</t>
  </si>
  <si>
    <t>12C3078</t>
  </si>
  <si>
    <t>12C3079</t>
  </si>
  <si>
    <t>12C3080</t>
  </si>
  <si>
    <t>12C3081</t>
  </si>
  <si>
    <t>12C3082</t>
  </si>
  <si>
    <t>12C3083</t>
  </si>
  <si>
    <t>12C3084</t>
  </si>
  <si>
    <t>12C3085</t>
  </si>
  <si>
    <t>12C3086</t>
  </si>
  <si>
    <t>12C3087</t>
  </si>
  <si>
    <t>12C3090</t>
  </si>
  <si>
    <t>12C3091</t>
  </si>
  <si>
    <t>12C3092</t>
  </si>
  <si>
    <t>12C3093</t>
  </si>
  <si>
    <t>12C3094</t>
  </si>
  <si>
    <t>12C3095</t>
  </si>
  <si>
    <t>12C3096</t>
  </si>
  <si>
    <t>12C3097</t>
  </si>
  <si>
    <t>12C3098</t>
  </si>
  <si>
    <t>12C3099</t>
  </si>
  <si>
    <t>12C3100</t>
  </si>
  <si>
    <t>12C3101</t>
  </si>
  <si>
    <t>12C3102</t>
  </si>
  <si>
    <t>12C3103</t>
  </si>
  <si>
    <t>12C3104</t>
  </si>
  <si>
    <t>12C3105</t>
  </si>
  <si>
    <t>12C3106</t>
  </si>
  <si>
    <t>12C3109</t>
  </si>
  <si>
    <t>12C3110</t>
  </si>
  <si>
    <t>12C3111</t>
  </si>
  <si>
    <t>12C3112</t>
  </si>
  <si>
    <t>12C3113</t>
  </si>
  <si>
    <t>12C3114</t>
  </si>
  <si>
    <t>12C3115</t>
  </si>
  <si>
    <t>12C3116</t>
  </si>
  <si>
    <t>12C3117</t>
  </si>
  <si>
    <t>12C3118</t>
  </si>
  <si>
    <t>12C3119</t>
  </si>
  <si>
    <t>12C3120</t>
  </si>
  <si>
    <t>12C3121</t>
  </si>
  <si>
    <t>12C3122</t>
  </si>
  <si>
    <t>12C3123</t>
  </si>
  <si>
    <t>12C3124</t>
  </si>
  <si>
    <t>12C3125</t>
  </si>
  <si>
    <t>12C3126</t>
  </si>
  <si>
    <t>12C3127</t>
  </si>
  <si>
    <t>12C3128</t>
  </si>
  <si>
    <t>12C3129</t>
  </si>
  <si>
    <t>12C3130</t>
  </si>
  <si>
    <t>12C3131</t>
  </si>
  <si>
    <t>12C3132</t>
  </si>
  <si>
    <t>12C3133</t>
  </si>
  <si>
    <t>12C3134</t>
  </si>
  <si>
    <t>12C3135</t>
  </si>
  <si>
    <t>12C3136</t>
  </si>
  <si>
    <t>12C3137</t>
  </si>
  <si>
    <t>12C3138</t>
  </si>
  <si>
    <t>12C3139</t>
  </si>
  <si>
    <t>12C3140</t>
  </si>
  <si>
    <t>12C3141</t>
  </si>
  <si>
    <t>12C3142</t>
  </si>
  <si>
    <t>12C3145</t>
  </si>
  <si>
    <t>12C3146</t>
  </si>
  <si>
    <t>12C3147</t>
  </si>
  <si>
    <t>12C3148</t>
  </si>
  <si>
    <t>12C3149</t>
  </si>
  <si>
    <t>12C3150</t>
  </si>
  <si>
    <t>12C3151</t>
  </si>
  <si>
    <t>12C3152</t>
  </si>
  <si>
    <t>12C3153</t>
  </si>
  <si>
    <t>12C3154</t>
  </si>
  <si>
    <t>12C3155</t>
  </si>
  <si>
    <t>12C3156</t>
  </si>
  <si>
    <t>12C3157</t>
  </si>
  <si>
    <t>12C3158</t>
  </si>
  <si>
    <t>12C3159</t>
  </si>
  <si>
    <t>12C3160</t>
  </si>
  <si>
    <t>12C3161</t>
  </si>
  <si>
    <t>12C3162</t>
  </si>
  <si>
    <t>12C3163</t>
  </si>
  <si>
    <t>12C3164</t>
  </si>
  <si>
    <t>12C3165</t>
  </si>
  <si>
    <t>12C3166</t>
  </si>
  <si>
    <t>12C3171</t>
  </si>
  <si>
    <t>12C3172</t>
  </si>
  <si>
    <t>12C3173</t>
  </si>
  <si>
    <t>12C3174</t>
  </si>
  <si>
    <t>12C3175</t>
  </si>
  <si>
    <t>12C3176</t>
  </si>
  <si>
    <t>12C3177</t>
  </si>
  <si>
    <t>12C3178</t>
  </si>
  <si>
    <t>12C3179</t>
  </si>
  <si>
    <t>12C3180</t>
  </si>
  <si>
    <t>12C3181</t>
  </si>
  <si>
    <t>12C3182</t>
  </si>
  <si>
    <t>12C3183</t>
  </si>
  <si>
    <t>12C3184</t>
  </si>
  <si>
    <t>12C3185</t>
  </si>
  <si>
    <t>12C3186</t>
  </si>
  <si>
    <t>12C3187</t>
  </si>
  <si>
    <t>12C3188</t>
  </si>
  <si>
    <t>12C3189</t>
  </si>
  <si>
    <t>12C3190</t>
  </si>
  <si>
    <t>12C3191</t>
  </si>
  <si>
    <t>12C3192</t>
  </si>
  <si>
    <t>12C3193</t>
  </si>
  <si>
    <t>12C3194</t>
  </si>
  <si>
    <t>12C3195</t>
  </si>
  <si>
    <t>12C3196</t>
  </si>
  <si>
    <t>12C3197</t>
  </si>
  <si>
    <t>12C3198</t>
  </si>
  <si>
    <t>12C3199</t>
  </si>
  <si>
    <t>12C3200</t>
  </si>
  <si>
    <t>12C3203</t>
  </si>
  <si>
    <t>12C3204</t>
  </si>
  <si>
    <t>12C3205</t>
  </si>
  <si>
    <t>12C3206</t>
  </si>
  <si>
    <t>12C3207</t>
  </si>
  <si>
    <t>12C3208</t>
  </si>
  <si>
    <t>12C3209</t>
  </si>
  <si>
    <t>12C3210</t>
  </si>
  <si>
    <t>12C3211</t>
  </si>
  <si>
    <t>12C3214</t>
  </si>
  <si>
    <t>12C3215</t>
  </si>
  <si>
    <t>12C3216</t>
  </si>
  <si>
    <t>12C3217</t>
  </si>
  <si>
    <t>12C3218</t>
  </si>
  <si>
    <t>12C3219</t>
  </si>
  <si>
    <t>12C3220</t>
  </si>
  <si>
    <t>12C3221</t>
  </si>
  <si>
    <t>12C3222</t>
  </si>
  <si>
    <t>12C3223</t>
  </si>
  <si>
    <t>12C3224</t>
  </si>
  <si>
    <t>12C3225</t>
  </si>
  <si>
    <t>12C3228</t>
  </si>
  <si>
    <t>12C3229</t>
  </si>
  <si>
    <t>TOC; SPLIT</t>
  </si>
  <si>
    <t>12C3230</t>
  </si>
  <si>
    <t>12C3231</t>
  </si>
  <si>
    <t>12C3232</t>
  </si>
  <si>
    <t>12C3233</t>
  </si>
  <si>
    <t>12C3234</t>
  </si>
  <si>
    <t>12C3235</t>
  </si>
  <si>
    <t>12C3236</t>
  </si>
  <si>
    <t>12C3237</t>
  </si>
  <si>
    <t>12C3238</t>
  </si>
  <si>
    <t>12C3239</t>
  </si>
  <si>
    <t>12C3240</t>
  </si>
  <si>
    <t>12C3241</t>
  </si>
  <si>
    <t>12C3242</t>
  </si>
  <si>
    <t>12C3243</t>
  </si>
  <si>
    <t>12C3244</t>
  </si>
  <si>
    <t>12C3247</t>
  </si>
  <si>
    <t>12C3248</t>
  </si>
  <si>
    <t>12C3249</t>
  </si>
  <si>
    <t>12C3250</t>
  </si>
  <si>
    <t>12C3251</t>
  </si>
  <si>
    <t>12C3252</t>
  </si>
  <si>
    <t>12C3253</t>
  </si>
  <si>
    <t>12C3254</t>
  </si>
  <si>
    <t>12C3255</t>
  </si>
  <si>
    <t>12C3256</t>
  </si>
  <si>
    <t>12C3257</t>
  </si>
  <si>
    <t>12C3260</t>
  </si>
  <si>
    <t>12C3261</t>
  </si>
  <si>
    <t>12C3262</t>
  </si>
  <si>
    <t>12C3263</t>
  </si>
  <si>
    <t>12C3264</t>
  </si>
  <si>
    <t>12C3265</t>
  </si>
  <si>
    <t>12C3266</t>
  </si>
  <si>
    <t>12C3267</t>
  </si>
  <si>
    <t>12C3268</t>
  </si>
  <si>
    <t>12C3269</t>
  </si>
  <si>
    <t>12C3270</t>
  </si>
  <si>
    <t>12C3271</t>
  </si>
  <si>
    <t>12C3272</t>
  </si>
  <si>
    <t>12C3273</t>
  </si>
  <si>
    <t>12C3274</t>
  </si>
  <si>
    <t>12C3275</t>
  </si>
  <si>
    <t>12C3276</t>
  </si>
  <si>
    <t>12C3277</t>
  </si>
  <si>
    <t>12C3278</t>
  </si>
  <si>
    <t>12C3000</t>
  </si>
  <si>
    <t>BLANK; 12153X1</t>
  </si>
  <si>
    <t>12C3001</t>
  </si>
  <si>
    <t>RINSE; 12153X2</t>
  </si>
  <si>
    <t>12C3029</t>
  </si>
  <si>
    <t>1020</t>
  </si>
  <si>
    <t>BLANK; 12163X1</t>
  </si>
  <si>
    <t>12C3030</t>
  </si>
  <si>
    <t>1025</t>
  </si>
  <si>
    <t>RINSE; 12163X2</t>
  </si>
  <si>
    <t>12C3069</t>
  </si>
  <si>
    <t>BLANK 12180X1</t>
  </si>
  <si>
    <t>12C3070</t>
  </si>
  <si>
    <t>0935</t>
  </si>
  <si>
    <t>RINSE 12180X2</t>
  </si>
  <si>
    <t>12C3072</t>
  </si>
  <si>
    <t>1200</t>
  </si>
  <si>
    <t>BLANK 12184X1; TOC</t>
  </si>
  <si>
    <t>12C3073</t>
  </si>
  <si>
    <t>1205</t>
  </si>
  <si>
    <t>RINSE 12184X2; TOC</t>
  </si>
  <si>
    <t>12C3088</t>
  </si>
  <si>
    <t>BLANK; 12194X1; TOC</t>
  </si>
  <si>
    <t>12C3089</t>
  </si>
  <si>
    <t>RINSE; 12194X2; TOC</t>
  </si>
  <si>
    <t>12C3107</t>
  </si>
  <si>
    <t>1150</t>
  </si>
  <si>
    <t>BLANK; 12201X1</t>
  </si>
  <si>
    <t>12C3108</t>
  </si>
  <si>
    <t>1155</t>
  </si>
  <si>
    <t>RINSE; 12201X2</t>
  </si>
  <si>
    <t>12C3143</t>
  </si>
  <si>
    <t>BLANK; 12212X1</t>
  </si>
  <si>
    <t>12C3144</t>
  </si>
  <si>
    <t>RINSE; 12212X2</t>
  </si>
  <si>
    <t>12C3167</t>
  </si>
  <si>
    <t>1045</t>
  </si>
  <si>
    <t>12220X1; BLANK</t>
  </si>
  <si>
    <t>12C3168</t>
  </si>
  <si>
    <t>1050</t>
  </si>
  <si>
    <t>12220X2; RINSE</t>
  </si>
  <si>
    <t>12C3169</t>
  </si>
  <si>
    <t>0915</t>
  </si>
  <si>
    <t>12222X1; BLANK</t>
  </si>
  <si>
    <t>12C3170</t>
  </si>
  <si>
    <t>12222X2; RINSE</t>
  </si>
  <si>
    <t>12C3201</t>
  </si>
  <si>
    <t>1030</t>
  </si>
  <si>
    <t>BLANK; 12229X1</t>
  </si>
  <si>
    <t>12C3202</t>
  </si>
  <si>
    <t>1035</t>
  </si>
  <si>
    <t>RINSE; 12229X2</t>
  </si>
  <si>
    <t>12C3212</t>
  </si>
  <si>
    <t>0910</t>
  </si>
  <si>
    <t>BLANK; 12C232X1</t>
  </si>
  <si>
    <t>12C3213</t>
  </si>
  <si>
    <t>RINSE; 12C232X2</t>
  </si>
  <si>
    <t>12C3226</t>
  </si>
  <si>
    <t>BLANK; 12244X1</t>
  </si>
  <si>
    <t>12C3227</t>
  </si>
  <si>
    <t>RINSE; 12244X2</t>
  </si>
  <si>
    <t>12C3245</t>
  </si>
  <si>
    <t>1100</t>
  </si>
  <si>
    <t>BLANK; 12251X1</t>
  </si>
  <si>
    <t>12C3246</t>
  </si>
  <si>
    <t>1105</t>
  </si>
  <si>
    <t>RINSE; 12251X2</t>
  </si>
  <si>
    <t>12C3258</t>
  </si>
  <si>
    <t>BLANK; 12257X1</t>
  </si>
  <si>
    <t>12C3259</t>
  </si>
  <si>
    <t>RINSE; 12257X2</t>
  </si>
  <si>
    <t>Whiteface 2012 SUMMARY STATS</t>
  </si>
  <si>
    <t>12C6065</t>
  </si>
  <si>
    <t>BLANK;TOC</t>
  </si>
  <si>
    <t>RINSE;TOC</t>
  </si>
  <si>
    <t>6ML TUBE; INSECT IN SAMPLE</t>
  </si>
  <si>
    <t>TOC; LWC HR AVG 2; NO RAIN</t>
  </si>
  <si>
    <t>BLANK; TOC</t>
  </si>
  <si>
    <t>TOC; AMEC SPLIT DUMPED EXCEEDED HOLDING TIME</t>
  </si>
  <si>
    <t>LAST SAMPLE FOR SEASON</t>
  </si>
  <si>
    <t/>
  </si>
  <si>
    <t>M</t>
  </si>
  <si>
    <t>02</t>
  </si>
  <si>
    <t>0</t>
  </si>
  <si>
    <t>2</t>
  </si>
  <si>
    <t>012</t>
  </si>
  <si>
    <t>12</t>
  </si>
  <si>
    <t>VALID_HOUR HH.hh</t>
  </si>
  <si>
    <t>POOL_VOL ml</t>
  </si>
  <si>
    <t>TEMP °C</t>
  </si>
  <si>
    <t>WINDDIR_AVG °AZ</t>
  </si>
  <si>
    <t>LABPH_F</t>
  </si>
  <si>
    <t>SPCOND_F</t>
  </si>
  <si>
    <t>HION µeq L-1</t>
  </si>
  <si>
    <t>COMMENT</t>
  </si>
  <si>
    <t>FM</t>
  </si>
  <si>
    <t>SO4, NO3, NH4</t>
  </si>
  <si>
    <t>SP</t>
  </si>
  <si>
    <t>IN</t>
  </si>
  <si>
    <t>Whiteface 2012 VALID DATA</t>
  </si>
  <si>
    <t>Whiteface 2012 INVALID DATA</t>
  </si>
  <si>
    <t>Whiteface 2012 FIELD BLANKS AND RINSES</t>
  </si>
  <si>
    <t>Whiteface 2012 HOURLY DATA</t>
  </si>
  <si>
    <t>THE FOLLOWING IS A PDF DOCUMENT CONTAINING:</t>
  </si>
  <si>
    <t>* SUMMARY FIELD NOTES</t>
  </si>
  <si>
    <t>* EXPLANATION OF CHEMISTRY FLAGS</t>
  </si>
  <si>
    <t>DOUBLE CLICK IN THE BODY OF THE TEXT BELOW TO VIEW THE WHOLE DOCUMENT.</t>
  </si>
  <si>
    <t>CLICK ON THE TABS AT THE BOTTOM OF THE WORKBOOK TO VIEW OTHER WORKSHEETS.</t>
  </si>
  <si>
    <t>2012 WHITEFACE MOUNTAIN DATA</t>
  </si>
  <si>
    <t>IND_VOL ml</t>
  </si>
  <si>
    <t>WIND_DIR °Az</t>
  </si>
  <si>
    <t>RAIN_HR HH.hh</t>
  </si>
  <si>
    <t>CLOUD_HR min</t>
  </si>
  <si>
    <r>
      <t>V_WSP m s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</si>
  <si>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S_WSP m s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</si>
  <si>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LWC g m</t>
    </r>
    <r>
      <rPr>
        <b/>
        <vertAlign val="superscript"/>
        <sz val="11"/>
        <color theme="0"/>
        <rFont val="Calibri"/>
        <family val="2"/>
        <scheme val="minor"/>
      </rPr>
      <t>-3</t>
    </r>
  </si>
  <si>
    <r>
      <t>PSA cm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m</t>
    </r>
    <r>
      <rPr>
        <b/>
        <vertAlign val="superscript"/>
        <sz val="11"/>
        <color theme="0"/>
        <rFont val="Calibri"/>
        <family val="2"/>
        <scheme val="minor"/>
      </rPr>
      <t>-3</t>
    </r>
  </si>
  <si>
    <r>
      <t>SOLAR_RAD W m</t>
    </r>
    <r>
      <rPr>
        <b/>
        <vertAlign val="superscript"/>
        <sz val="11"/>
        <color theme="0"/>
        <rFont val="Calibri"/>
        <family val="2"/>
        <scheme val="minor"/>
      </rPr>
      <t>-2</t>
    </r>
  </si>
  <si>
    <r>
      <t>SO4_mg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</si>
  <si>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NO3_mg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</si>
  <si>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Cl_mg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</si>
  <si>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Ca_mg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</si>
  <si>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Mg_mg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</si>
  <si>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Na_mg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</si>
  <si>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K_mg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</si>
  <si>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NH4_mg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</si>
  <si>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TOC µMole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</si>
  <si>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SPCOND µS cm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</si>
  <si>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AVG_S_WSP m s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</si>
  <si>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CA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</si>
  <si>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CA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</si>
  <si>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MG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</si>
  <si>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MG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</si>
  <si>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NA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</si>
  <si>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NA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</si>
  <si>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K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</si>
  <si>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K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</si>
  <si>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NH4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</si>
  <si>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NH4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</si>
  <si>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SO4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</si>
  <si>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SO4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</si>
  <si>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NO3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</si>
  <si>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NO3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</si>
  <si>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CL mg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</si>
  <si>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CL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</si>
  <si>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TOC µmols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</si>
  <si>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SUM_CATIONS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</si>
  <si>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SUM_ANIONS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</si>
  <si>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r>
      <t>HION µeq L</t>
    </r>
    <r>
      <rPr>
        <b/>
        <vertAlign val="superscript"/>
        <sz val="11"/>
        <color theme="0"/>
        <rFont val="Calibri"/>
        <family val="2"/>
        <scheme val="minor"/>
      </rPr>
      <t>-1</t>
    </r>
  </si>
  <si>
    <t>—</t>
  </si>
  <si>
    <t>SR</t>
  </si>
  <si>
    <t>LAST SAMPLE</t>
  </si>
  <si>
    <t>TOC,SR</t>
  </si>
  <si>
    <t>TOC; AMEC SPLIT DUMPED EXCEEDED HOLDING TIME,SR</t>
  </si>
  <si>
    <t>Adirondack Lakes Survey Corporation</t>
  </si>
  <si>
    <t>www.adirondacklakessurvey.org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</si>
</sst>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m/dd/yy\ h:mm;@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2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22" fontId="0" fillId="0" borderId="0" xfId="0" applyNumberFormat="1"/>
    <xf numFmtId="0" fontId="0" fillId="0" borderId="0" xfId="0" applyNumberFormat="1"/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5" fontId="0" fillId="0" borderId="0" xfId="0" applyNumberFormat="1" applyFont="1"/>
    <xf numFmtId="0" fontId="0" fillId="0" borderId="4" xfId="0" applyFont="1" applyFill="1" applyBorder="1"/>
    <xf numFmtId="0" fontId="2" fillId="0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5" borderId="12" xfId="0" applyFont="1" applyFill="1" applyBorder="1"/>
    <xf numFmtId="0" fontId="0" fillId="5" borderId="13" xfId="0" applyFont="1" applyFill="1" applyBorder="1"/>
    <xf numFmtId="14" fontId="0" fillId="5" borderId="13" xfId="0" applyNumberFormat="1" applyFont="1" applyFill="1" applyBorder="1"/>
    <xf numFmtId="0" fontId="0" fillId="5" borderId="13" xfId="0" applyFont="1" applyFill="1" applyBorder="1" applyAlignment="1">
      <alignment horizontal="right"/>
    </xf>
    <xf numFmtId="164" fontId="0" fillId="5" borderId="13" xfId="0" applyNumberFormat="1" applyFont="1" applyFill="1" applyBorder="1"/>
    <xf numFmtId="0" fontId="0" fillId="5" borderId="14" xfId="0" applyFont="1" applyFill="1" applyBorder="1"/>
    <xf numFmtId="0" fontId="2" fillId="0" borderId="12" xfId="0" applyFont="1" applyBorder="1"/>
    <xf numFmtId="0" fontId="0" fillId="0" borderId="13" xfId="0" applyFont="1" applyBorder="1"/>
    <xf numFmtId="14" fontId="0" fillId="0" borderId="13" xfId="0" applyNumberFormat="1" applyFont="1" applyBorder="1"/>
    <xf numFmtId="0" fontId="0" fillId="0" borderId="13" xfId="0" applyFont="1" applyBorder="1" applyAlignment="1">
      <alignment horizontal="right"/>
    </xf>
    <xf numFmtId="164" fontId="0" fillId="0" borderId="13" xfId="0" applyNumberFormat="1" applyFont="1" applyBorder="1"/>
    <xf numFmtId="0" fontId="0" fillId="0" borderId="14" xfId="0" applyFont="1" applyBorder="1"/>
    <xf numFmtId="165" fontId="1" fillId="6" borderId="15" xfId="0" applyNumberFormat="1" applyFont="1" applyFill="1" applyBorder="1"/>
    <xf numFmtId="0" fontId="1" fillId="6" borderId="16" xfId="0" applyNumberFormat="1" applyFont="1" applyFill="1" applyBorder="1"/>
    <xf numFmtId="0" fontId="1" fillId="6" borderId="17" xfId="0" applyNumberFormat="1" applyFont="1" applyFill="1" applyBorder="1"/>
    <xf numFmtId="22" fontId="2" fillId="7" borderId="5" xfId="0" applyNumberFormat="1" applyFont="1" applyFill="1" applyBorder="1"/>
    <xf numFmtId="0" fontId="0" fillId="7" borderId="4" xfId="0" applyFont="1" applyFill="1" applyBorder="1"/>
    <xf numFmtId="0" fontId="2" fillId="7" borderId="5" xfId="0" applyFont="1" applyFill="1" applyBorder="1"/>
    <xf numFmtId="0" fontId="0" fillId="7" borderId="18" xfId="0" applyNumberFormat="1" applyFont="1" applyFill="1" applyBorder="1"/>
    <xf numFmtId="22" fontId="2" fillId="0" borderId="5" xfId="0" applyNumberFormat="1" applyFont="1" applyFill="1" applyBorder="1"/>
    <xf numFmtId="0" fontId="0" fillId="0" borderId="18" xfId="0" applyNumberFormat="1" applyFont="1" applyFill="1" applyBorder="1"/>
    <xf numFmtId="22" fontId="2" fillId="0" borderId="15" xfId="0" applyNumberFormat="1" applyFont="1" applyFill="1" applyBorder="1"/>
    <xf numFmtId="0" fontId="0" fillId="0" borderId="16" xfId="0" applyFont="1" applyFill="1" applyBorder="1"/>
    <xf numFmtId="0" fontId="2" fillId="0" borderId="15" xfId="0" applyFont="1" applyFill="1" applyBorder="1"/>
    <xf numFmtId="0" fontId="0" fillId="0" borderId="17" xfId="0" applyNumberFormat="1" applyFont="1" applyFill="1" applyBorder="1"/>
    <xf numFmtId="22" fontId="1" fillId="3" borderId="7" xfId="0" applyNumberFormat="1" applyFont="1" applyFill="1" applyBorder="1"/>
    <xf numFmtId="0" fontId="1" fillId="8" borderId="19" xfId="0" applyFont="1" applyFill="1" applyBorder="1"/>
    <xf numFmtId="22" fontId="1" fillId="8" borderId="20" xfId="0" applyNumberFormat="1" applyFont="1" applyFill="1" applyBorder="1"/>
    <xf numFmtId="0" fontId="1" fillId="8" borderId="20" xfId="0" applyFont="1" applyFill="1" applyBorder="1"/>
    <xf numFmtId="0" fontId="1" fillId="8" borderId="21" xfId="0" applyFont="1" applyFill="1" applyBorder="1"/>
    <xf numFmtId="0" fontId="5" fillId="0" borderId="0" xfId="0" applyFont="1" applyFill="1"/>
    <xf numFmtId="0" fontId="5" fillId="0" borderId="0" xfId="0" applyFont="1"/>
    <xf numFmtId="22" fontId="7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left" indent="1"/>
    </xf>
    <xf numFmtId="0" fontId="0" fillId="0" borderId="0" xfId="0" applyAlignment="1">
      <alignment vertical="top" wrapText="1"/>
    </xf>
    <xf numFmtId="0" fontId="9" fillId="0" borderId="0" xfId="0" applyFont="1"/>
    <xf numFmtId="164" fontId="0" fillId="0" borderId="0" xfId="0" applyNumberFormat="1" applyAlignment="1">
      <alignment horizontal="center"/>
    </xf>
    <xf numFmtId="0" fontId="0" fillId="0" borderId="0" xfId="0" applyFont="1" applyFill="1" applyBorder="1"/>
    <xf numFmtId="0" fontId="0" fillId="7" borderId="4" xfId="0" applyFill="1" applyBorder="1"/>
    <xf numFmtId="0" fontId="12" fillId="0" borderId="22" xfId="0" applyFont="1" applyFill="1" applyBorder="1"/>
    <xf numFmtId="22" fontId="12" fillId="0" borderId="23" xfId="0" applyNumberFormat="1" applyFont="1" applyFill="1" applyBorder="1"/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9" xfId="0" applyFont="1" applyFill="1" applyBorder="1"/>
    <xf numFmtId="22" fontId="12" fillId="0" borderId="10" xfId="0" applyNumberFormat="1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11" fillId="0" borderId="0" xfId="0" applyFont="1"/>
    <xf numFmtId="0" fontId="12" fillId="9" borderId="22" xfId="0" applyFont="1" applyFill="1" applyBorder="1"/>
    <xf numFmtId="22" fontId="12" fillId="9" borderId="23" xfId="0" applyNumberFormat="1" applyFont="1" applyFill="1" applyBorder="1"/>
    <xf numFmtId="0" fontId="12" fillId="9" borderId="23" xfId="0" applyFont="1" applyFill="1" applyBorder="1"/>
    <xf numFmtId="0" fontId="12" fillId="9" borderId="24" xfId="0" applyFont="1" applyFill="1" applyBorder="1"/>
    <xf numFmtId="0" fontId="12" fillId="9" borderId="9" xfId="0" applyFont="1" applyFill="1" applyBorder="1"/>
    <xf numFmtId="22" fontId="12" fillId="9" borderId="10" xfId="0" applyNumberFormat="1" applyFont="1" applyFill="1" applyBorder="1"/>
    <xf numFmtId="0" fontId="12" fillId="9" borderId="10" xfId="0" applyFont="1" applyFill="1" applyBorder="1"/>
    <xf numFmtId="0" fontId="12" fillId="9" borderId="11" xfId="0" applyFont="1" applyFill="1" applyBorder="1"/>
    <xf numFmtId="0" fontId="12" fillId="4" borderId="9" xfId="0" applyFont="1" applyFill="1" applyBorder="1"/>
    <xf numFmtId="22" fontId="12" fillId="4" borderId="10" xfId="0" applyNumberFormat="1" applyFont="1" applyFill="1" applyBorder="1"/>
    <xf numFmtId="0" fontId="12" fillId="4" borderId="10" xfId="0" applyFont="1" applyFill="1" applyBorder="1"/>
    <xf numFmtId="0" fontId="12" fillId="4" borderId="11" xfId="0" applyFont="1" applyFill="1" applyBorder="1"/>
    <xf numFmtId="0" fontId="0" fillId="0" borderId="4" xfId="0" applyFill="1" applyBorder="1"/>
    <xf numFmtId="22" fontId="6" fillId="0" borderId="0" xfId="0" applyNumberFormat="1" applyFont="1" applyBorder="1" applyAlignment="1"/>
    <xf numFmtId="0" fontId="13" fillId="0" borderId="0" xfId="1" applyAlignment="1" applyProtection="1"/>
    <xf numFmtId="22" fontId="7" fillId="0" borderId="0" xfId="0" applyNumberFormat="1" applyFont="1" applyBorder="1" applyAlignment="1"/>
    <xf numFmtId="0" fontId="0" fillId="0" borderId="0" xfId="0" applyBorder="1"/>
    <xf numFmtId="22" fontId="6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rondacklakessurvey.org/" TargetMode="Externa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irondacklakessurvey.org/" TargetMode="External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irondacklakessurvey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irondacklakessurvey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irondacklakessurvey.org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irondacklakessurvey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dirondacklakessurve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tabSelected="1" workbookViewId="0"/>
  </sheetViews>
  <sheetFormatPr defaultRowHeight="15"/>
  <sheetData>
    <row r="1" spans="1:10" s="3" customFormat="1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10" s="3" customFormat="1">
      <c r="A2" s="81" t="s">
        <v>484</v>
      </c>
    </row>
    <row r="3" spans="1:10" s="3" customFormat="1">
      <c r="A3" s="81"/>
    </row>
    <row r="4" spans="1:10" ht="15.75">
      <c r="A4" s="84" t="s">
        <v>437</v>
      </c>
      <c r="B4" s="84"/>
      <c r="C4" s="84"/>
      <c r="D4" s="84"/>
      <c r="E4" s="84"/>
      <c r="F4" s="84"/>
      <c r="G4" s="84"/>
      <c r="H4" s="84"/>
      <c r="I4" s="50"/>
      <c r="J4" s="3"/>
    </row>
    <row r="5" spans="1:10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>
      <c r="A6" s="51" t="s">
        <v>432</v>
      </c>
      <c r="B6" s="51"/>
      <c r="C6" s="51"/>
      <c r="D6" s="51"/>
      <c r="E6" s="51"/>
      <c r="F6" s="51"/>
      <c r="G6" s="51"/>
      <c r="H6" s="51"/>
      <c r="I6" s="51"/>
      <c r="J6" s="3"/>
    </row>
    <row r="7" spans="1:10">
      <c r="A7" s="51"/>
      <c r="B7" s="51"/>
      <c r="C7" s="51"/>
      <c r="D7" s="51"/>
      <c r="E7" s="51"/>
      <c r="F7" s="51"/>
      <c r="G7" s="51"/>
      <c r="H7" s="51"/>
      <c r="I7" s="51"/>
      <c r="J7" s="3"/>
    </row>
    <row r="8" spans="1:10">
      <c r="A8" s="52" t="s">
        <v>434</v>
      </c>
      <c r="B8" s="51"/>
      <c r="C8" s="51"/>
      <c r="D8" s="51"/>
      <c r="E8" s="51"/>
      <c r="F8" s="51"/>
      <c r="G8" s="51"/>
      <c r="H8" s="51"/>
      <c r="I8" s="51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85" t="s">
        <v>435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>
      <c r="A11" s="53"/>
      <c r="B11" s="53"/>
      <c r="C11" s="53"/>
      <c r="D11" s="53"/>
      <c r="E11" s="53"/>
      <c r="F11" s="53"/>
      <c r="G11" s="53"/>
      <c r="H11" s="53"/>
      <c r="I11" s="53"/>
      <c r="J11" s="3"/>
    </row>
    <row r="12" spans="1:10">
      <c r="A12" s="54" t="s">
        <v>436</v>
      </c>
      <c r="B12" s="3"/>
      <c r="C12" s="3"/>
      <c r="D12" s="3"/>
      <c r="E12" s="3"/>
      <c r="F12" s="3"/>
      <c r="G12" s="3"/>
      <c r="H12" s="3"/>
      <c r="I12" s="3"/>
      <c r="J12" s="3"/>
    </row>
  </sheetData>
  <sheetProtection sheet="1" scenarios="1"/>
  <mergeCells count="2">
    <mergeCell ref="A4:H4"/>
    <mergeCell ref="A10:J10"/>
  </mergeCells>
  <hyperlinks>
    <hyperlink ref="A2" r:id="rId1"/>
  </hyperlinks>
  <pageMargins left="0.7" right="0.7" top="0.75" bottom="0.75" header="0.3" footer="0.3"/>
  <pageSetup orientation="portrait" r:id="rId2"/>
  <legacyDrawing r:id="rId3"/>
  <oleObjects>
    <oleObject progId="Acrobat Document" shapeId="614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"/>
  <sheetViews>
    <sheetView workbookViewId="0"/>
  </sheetViews>
  <sheetFormatPr defaultRowHeight="15"/>
  <sheetData>
    <row r="1" spans="1:10" s="3" customFormat="1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10" s="3" customFormat="1">
      <c r="A2" s="81" t="s">
        <v>484</v>
      </c>
    </row>
    <row r="3" spans="1:10" s="3" customFormat="1">
      <c r="A3" s="81"/>
    </row>
    <row r="4" spans="1:10" s="83" customFormat="1" ht="15.75">
      <c r="A4" s="84" t="s">
        <v>437</v>
      </c>
      <c r="B4" s="84"/>
      <c r="C4" s="84"/>
      <c r="D4" s="84"/>
      <c r="E4" s="84"/>
      <c r="F4" s="84"/>
      <c r="G4" s="84"/>
      <c r="H4" s="84"/>
      <c r="I4" s="82"/>
    </row>
    <row r="5" spans="1:10" s="3" customFormat="1"/>
    <row r="6" spans="1:10" s="3" customFormat="1">
      <c r="A6" s="51" t="s">
        <v>432</v>
      </c>
      <c r="B6" s="51"/>
      <c r="C6" s="51"/>
      <c r="D6" s="51"/>
      <c r="E6" s="51"/>
      <c r="F6" s="51"/>
      <c r="G6" s="51"/>
      <c r="H6" s="51"/>
      <c r="I6" s="51"/>
    </row>
    <row r="7" spans="1:10" s="3" customFormat="1">
      <c r="A7" s="51"/>
      <c r="B7" s="51"/>
      <c r="C7" s="51"/>
      <c r="D7" s="51"/>
      <c r="E7" s="51"/>
      <c r="F7" s="51"/>
      <c r="G7" s="51"/>
      <c r="H7" s="51"/>
      <c r="I7" s="51"/>
    </row>
    <row r="8" spans="1:10" s="3" customFormat="1">
      <c r="A8" s="52" t="s">
        <v>433</v>
      </c>
      <c r="B8" s="51"/>
      <c r="C8" s="51"/>
      <c r="D8" s="51"/>
      <c r="E8" s="51"/>
      <c r="F8" s="51"/>
      <c r="G8" s="51"/>
      <c r="H8" s="51"/>
      <c r="I8" s="51"/>
    </row>
    <row r="9" spans="1:10" s="3" customFormat="1"/>
    <row r="10" spans="1:10" s="3" customFormat="1">
      <c r="A10" s="85" t="s">
        <v>435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s="3" customFormat="1">
      <c r="A11" s="53"/>
      <c r="B11" s="53"/>
      <c r="C11" s="53"/>
      <c r="D11" s="53"/>
      <c r="E11" s="53"/>
      <c r="F11" s="53"/>
      <c r="G11" s="53"/>
      <c r="H11" s="53"/>
      <c r="I11" s="53"/>
    </row>
    <row r="12" spans="1:10" s="3" customFormat="1">
      <c r="A12" s="54" t="s">
        <v>436</v>
      </c>
    </row>
  </sheetData>
  <sheetProtection sheet="1" scenarios="1"/>
  <mergeCells count="2">
    <mergeCell ref="A4:H4"/>
    <mergeCell ref="A10:J10"/>
  </mergeCells>
  <hyperlinks>
    <hyperlink ref="A2" r:id="rId1"/>
  </hyperlinks>
  <pageMargins left="0.7" right="0.7" top="0.75" bottom="0.75" header="0.3" footer="0.3"/>
  <pageSetup orientation="portrait" r:id="rId2"/>
  <legacyDrawing r:id="rId3"/>
  <oleObjects>
    <oleObject progId="Acrobat Document" shapeId="512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X174"/>
  <sheetViews>
    <sheetView zoomScaleNormal="10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5" customHeight="1"/>
  <cols>
    <col min="1" max="1" width="9.28515625" style="3" customWidth="1"/>
    <col min="2" max="2" width="14.85546875" style="1" bestFit="1" customWidth="1"/>
    <col min="3" max="3" width="20.5703125" style="3" customWidth="1"/>
    <col min="4" max="4" width="13.85546875" style="3" customWidth="1"/>
    <col min="5" max="5" width="15.28515625" style="3" customWidth="1"/>
    <col min="6" max="6" width="12.42578125" style="3" customWidth="1"/>
    <col min="7" max="7" width="14.28515625" style="3" customWidth="1"/>
    <col min="8" max="8" width="14.42578125" style="3" customWidth="1"/>
    <col min="9" max="9" width="10.42578125" style="3" customWidth="1"/>
    <col min="10" max="10" width="19.85546875" style="3" customWidth="1"/>
    <col min="11" max="11" width="10.42578125" style="3" customWidth="1"/>
    <col min="12" max="12" width="19.42578125" style="3" customWidth="1"/>
    <col min="13" max="13" width="14.42578125" style="3" customWidth="1"/>
    <col min="14" max="14" width="10.85546875" style="3" customWidth="1"/>
    <col min="15" max="15" width="17.85546875" style="3" customWidth="1"/>
    <col min="16" max="16" width="12.5703125" style="3" customWidth="1"/>
    <col min="17" max="17" width="14.7109375" style="3" customWidth="1"/>
    <col min="18" max="18" width="12" style="3" customWidth="1"/>
    <col min="19" max="19" width="10" style="3" customWidth="1"/>
    <col min="20" max="20" width="12.42578125" style="3" customWidth="1"/>
    <col min="21" max="21" width="12.7109375" style="3" customWidth="1"/>
    <col min="22" max="22" width="9.7109375" style="3" customWidth="1"/>
    <col min="23" max="23" width="13.28515625" style="3" customWidth="1"/>
    <col min="24" max="24" width="12.7109375" style="3" customWidth="1"/>
    <col min="25" max="25" width="9.7109375" style="3" customWidth="1"/>
    <col min="26" max="27" width="12.7109375" style="3" customWidth="1"/>
    <col min="28" max="28" width="9.7109375" style="3" customWidth="1"/>
    <col min="29" max="29" width="11.140625" style="3" customWidth="1"/>
    <col min="30" max="30" width="13" style="3" customWidth="1"/>
    <col min="31" max="31" width="10" style="3" customWidth="1"/>
    <col min="32" max="32" width="13.7109375" style="3" customWidth="1"/>
    <col min="33" max="33" width="12.7109375" style="3" customWidth="1"/>
    <col min="34" max="34" width="9.7109375" style="3" customWidth="1"/>
    <col min="35" max="35" width="13.42578125" style="3" customWidth="1"/>
    <col min="36" max="36" width="13.140625" style="3" customWidth="1"/>
    <col min="37" max="37" width="10.140625" style="3" customWidth="1"/>
    <col min="38" max="38" width="13.85546875" style="3" customWidth="1"/>
    <col min="39" max="39" width="12" style="3" customWidth="1"/>
    <col min="40" max="40" width="8.28515625" style="3" customWidth="1"/>
    <col min="41" max="41" width="12" style="3" customWidth="1"/>
    <col min="42" max="42" width="15.5703125" style="3" customWidth="1"/>
    <col min="43" max="43" width="13.28515625" style="3" customWidth="1"/>
    <col min="44" max="44" width="22" style="3" bestFit="1" customWidth="1"/>
    <col min="45" max="45" width="23.5703125" style="3" customWidth="1"/>
    <col min="46" max="46" width="23.140625" style="3" customWidth="1"/>
    <col min="47" max="47" width="22.42578125" style="3" customWidth="1"/>
    <col min="48" max="48" width="9.7109375" style="3" customWidth="1"/>
    <col min="49" max="49" width="11.140625" style="3" customWidth="1"/>
    <col min="50" max="50" width="16.85546875" style="3" customWidth="1"/>
    <col min="51" max="16384" width="9.140625" style="3"/>
  </cols>
  <sheetData>
    <row r="1" spans="1:50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50">
      <c r="A2" s="81" t="s">
        <v>484</v>
      </c>
      <c r="B2" s="3"/>
    </row>
    <row r="3" spans="1:50">
      <c r="A3" s="81"/>
      <c r="B3" s="3"/>
    </row>
    <row r="4" spans="1:50" ht="15" customHeight="1">
      <c r="A4" s="48" t="s">
        <v>428</v>
      </c>
    </row>
    <row r="6" spans="1:50" s="66" customFormat="1" ht="17.25">
      <c r="A6" s="15" t="s">
        <v>0</v>
      </c>
      <c r="B6" s="43" t="s">
        <v>1</v>
      </c>
      <c r="C6" s="16" t="s">
        <v>416</v>
      </c>
      <c r="D6" s="16" t="s">
        <v>2</v>
      </c>
      <c r="E6" s="16" t="s">
        <v>417</v>
      </c>
      <c r="F6" s="16" t="s">
        <v>444</v>
      </c>
      <c r="G6" s="16" t="s">
        <v>4</v>
      </c>
      <c r="H6" s="16" t="s">
        <v>445</v>
      </c>
      <c r="I6" s="16" t="s">
        <v>418</v>
      </c>
      <c r="J6" s="16" t="s">
        <v>419</v>
      </c>
      <c r="K6" s="16" t="s">
        <v>33</v>
      </c>
      <c r="L6" s="16" t="s">
        <v>457</v>
      </c>
      <c r="M6" s="16" t="s">
        <v>5</v>
      </c>
      <c r="N6" s="16" t="s">
        <v>420</v>
      </c>
      <c r="O6" s="16" t="s">
        <v>456</v>
      </c>
      <c r="P6" s="16" t="s">
        <v>421</v>
      </c>
      <c r="Q6" s="16" t="s">
        <v>477</v>
      </c>
      <c r="R6" s="16" t="s">
        <v>458</v>
      </c>
      <c r="S6" s="16" t="s">
        <v>41</v>
      </c>
      <c r="T6" s="16" t="s">
        <v>459</v>
      </c>
      <c r="U6" s="16" t="s">
        <v>460</v>
      </c>
      <c r="V6" s="16" t="s">
        <v>42</v>
      </c>
      <c r="W6" s="16" t="s">
        <v>461</v>
      </c>
      <c r="X6" s="16" t="s">
        <v>462</v>
      </c>
      <c r="Y6" s="16" t="s">
        <v>43</v>
      </c>
      <c r="Z6" s="16" t="s">
        <v>463</v>
      </c>
      <c r="AA6" s="16" t="s">
        <v>464</v>
      </c>
      <c r="AB6" s="16" t="s">
        <v>44</v>
      </c>
      <c r="AC6" s="16" t="s">
        <v>465</v>
      </c>
      <c r="AD6" s="16" t="s">
        <v>466</v>
      </c>
      <c r="AE6" s="16" t="s">
        <v>45</v>
      </c>
      <c r="AF6" s="16" t="s">
        <v>467</v>
      </c>
      <c r="AG6" s="16" t="s">
        <v>468</v>
      </c>
      <c r="AH6" s="16" t="s">
        <v>46</v>
      </c>
      <c r="AI6" s="16" t="s">
        <v>469</v>
      </c>
      <c r="AJ6" s="16" t="s">
        <v>470</v>
      </c>
      <c r="AK6" s="16" t="s">
        <v>47</v>
      </c>
      <c r="AL6" s="16" t="s">
        <v>471</v>
      </c>
      <c r="AM6" s="16" t="s">
        <v>472</v>
      </c>
      <c r="AN6" s="16" t="s">
        <v>48</v>
      </c>
      <c r="AO6" s="16" t="s">
        <v>473</v>
      </c>
      <c r="AP6" s="16" t="s">
        <v>474</v>
      </c>
      <c r="AQ6" s="16" t="s">
        <v>49</v>
      </c>
      <c r="AR6" s="16" t="s">
        <v>423</v>
      </c>
      <c r="AS6" s="16" t="s">
        <v>31</v>
      </c>
      <c r="AT6" s="16" t="s">
        <v>475</v>
      </c>
      <c r="AU6" s="16" t="s">
        <v>476</v>
      </c>
      <c r="AV6" s="16" t="s">
        <v>11</v>
      </c>
      <c r="AW6" s="16" t="s">
        <v>12</v>
      </c>
      <c r="AX6" s="17" t="s">
        <v>32</v>
      </c>
    </row>
    <row r="7" spans="1:50">
      <c r="A7" s="75" t="s">
        <v>80</v>
      </c>
      <c r="B7" s="76">
        <v>41062.125</v>
      </c>
      <c r="C7" s="77">
        <v>2.92</v>
      </c>
      <c r="D7" s="77"/>
      <c r="E7" s="77">
        <v>611</v>
      </c>
      <c r="F7" s="77">
        <v>0.40300000000000002</v>
      </c>
      <c r="G7" s="77"/>
      <c r="H7" s="77">
        <v>939.66700000000003</v>
      </c>
      <c r="I7" s="77">
        <v>4.0200000000000005</v>
      </c>
      <c r="J7" s="77">
        <v>111</v>
      </c>
      <c r="K7" s="77" t="s">
        <v>38</v>
      </c>
      <c r="L7" s="77">
        <v>14.3</v>
      </c>
      <c r="M7" s="77">
        <v>4.4800000000000004</v>
      </c>
      <c r="N7" s="77"/>
      <c r="O7" s="77">
        <v>21.327999999999999</v>
      </c>
      <c r="P7" s="77"/>
      <c r="Q7" s="77">
        <v>33.113112148259098</v>
      </c>
      <c r="R7" s="77">
        <v>0.12872</v>
      </c>
      <c r="S7" s="77"/>
      <c r="T7" s="77">
        <v>6.4235141599999999</v>
      </c>
      <c r="U7" s="77">
        <v>3.2937999999999995E-2</v>
      </c>
      <c r="V7" s="77"/>
      <c r="W7" s="77">
        <v>2.7104021440000001</v>
      </c>
      <c r="X7" s="77">
        <v>6.1327E-2</v>
      </c>
      <c r="Y7" s="77"/>
      <c r="Z7" s="77">
        <v>2.6676018460000002</v>
      </c>
      <c r="AA7" s="77">
        <v>5.3970999999999998E-2</v>
      </c>
      <c r="AB7" s="77"/>
      <c r="AC7" s="77">
        <v>1.3804162670000002</v>
      </c>
      <c r="AD7" s="77">
        <v>0.69652700000000001</v>
      </c>
      <c r="AE7" s="77"/>
      <c r="AF7" s="77">
        <v>38.613367298999997</v>
      </c>
      <c r="AG7" s="77">
        <v>1.302</v>
      </c>
      <c r="AH7" s="77"/>
      <c r="AI7" s="77">
        <v>27.10764</v>
      </c>
      <c r="AJ7" s="77">
        <v>1.8028000000000002</v>
      </c>
      <c r="AK7" s="77"/>
      <c r="AL7" s="77">
        <v>29.075558399999998</v>
      </c>
      <c r="AM7" s="77">
        <v>0.12380000000000001</v>
      </c>
      <c r="AN7" s="77"/>
      <c r="AO7" s="77">
        <v>3.4919028000000001</v>
      </c>
      <c r="AP7" s="77">
        <v>258.85797333600004</v>
      </c>
      <c r="AQ7" s="77"/>
      <c r="AR7" s="77"/>
      <c r="AS7" s="77">
        <v>1.4228000000000001</v>
      </c>
      <c r="AT7" s="77">
        <v>84.9084</v>
      </c>
      <c r="AU7" s="77">
        <v>59.6751</v>
      </c>
      <c r="AV7" s="77">
        <v>34.904800000000002</v>
      </c>
      <c r="AW7" s="77" t="s">
        <v>409</v>
      </c>
      <c r="AX7" s="78"/>
    </row>
    <row r="8" spans="1:50">
      <c r="A8" s="62" t="s">
        <v>81</v>
      </c>
      <c r="B8" s="63">
        <v>41062.25</v>
      </c>
      <c r="C8" s="64">
        <v>2.95</v>
      </c>
      <c r="D8" s="64"/>
      <c r="E8" s="64">
        <v>648</v>
      </c>
      <c r="F8" s="64">
        <v>0.49</v>
      </c>
      <c r="G8" s="64"/>
      <c r="H8" s="64">
        <v>1027.3330000000001</v>
      </c>
      <c r="I8" s="64">
        <v>4.08</v>
      </c>
      <c r="J8" s="64">
        <v>117</v>
      </c>
      <c r="K8" s="64" t="s">
        <v>39</v>
      </c>
      <c r="L8" s="64">
        <v>7.9330000000000007</v>
      </c>
      <c r="M8" s="64">
        <v>4.7919999999999998</v>
      </c>
      <c r="N8" s="64"/>
      <c r="O8" s="64">
        <v>9.4339000000000013</v>
      </c>
      <c r="P8" s="64"/>
      <c r="Q8" s="64">
        <v>16.143585568264896</v>
      </c>
      <c r="R8" s="64">
        <v>1.2983E-2</v>
      </c>
      <c r="S8" s="64" t="s">
        <v>411</v>
      </c>
      <c r="T8" s="64">
        <v>0.64789064900000004</v>
      </c>
      <c r="U8" s="64">
        <v>1.1158999999999999E-2</v>
      </c>
      <c r="V8" s="64"/>
      <c r="W8" s="64">
        <v>0.91825179200000007</v>
      </c>
      <c r="X8" s="64">
        <v>7.9639999999999989E-3</v>
      </c>
      <c r="Y8" s="64" t="s">
        <v>412</v>
      </c>
      <c r="Z8" s="64">
        <v>0.34641807200000002</v>
      </c>
      <c r="AA8" s="64">
        <v>1.4367999999999999E-2</v>
      </c>
      <c r="AB8" s="64" t="s">
        <v>411</v>
      </c>
      <c r="AC8" s="64">
        <v>0.36749033599999997</v>
      </c>
      <c r="AD8" s="64">
        <v>0.22037399999999999</v>
      </c>
      <c r="AE8" s="64" t="s">
        <v>413</v>
      </c>
      <c r="AF8" s="64">
        <v>12.216873438</v>
      </c>
      <c r="AG8" s="64">
        <v>0.55590000000000006</v>
      </c>
      <c r="AH8" s="64"/>
      <c r="AI8" s="64">
        <v>11.573838</v>
      </c>
      <c r="AJ8" s="64">
        <v>0.49370000000000003</v>
      </c>
      <c r="AK8" s="64"/>
      <c r="AL8" s="64">
        <v>7.9623936000000004</v>
      </c>
      <c r="AM8" s="64">
        <v>4.36E-2</v>
      </c>
      <c r="AN8" s="64" t="s">
        <v>413</v>
      </c>
      <c r="AO8" s="64">
        <v>1.2297815999999999</v>
      </c>
      <c r="AP8" s="64">
        <v>110.73547536</v>
      </c>
      <c r="AQ8" s="64"/>
      <c r="AR8" s="64"/>
      <c r="AS8" s="64">
        <v>1.4755</v>
      </c>
      <c r="AT8" s="64">
        <v>30.640500000000003</v>
      </c>
      <c r="AU8" s="64">
        <v>20.766000000000002</v>
      </c>
      <c r="AV8" s="64">
        <v>38.417300000000004</v>
      </c>
      <c r="AW8" s="64" t="s">
        <v>409</v>
      </c>
      <c r="AX8" s="65"/>
    </row>
    <row r="9" spans="1:50">
      <c r="A9" s="75" t="s">
        <v>82</v>
      </c>
      <c r="B9" s="76">
        <v>41062.375</v>
      </c>
      <c r="C9" s="77">
        <v>3</v>
      </c>
      <c r="D9" s="77"/>
      <c r="E9" s="77">
        <v>721</v>
      </c>
      <c r="F9" s="77">
        <v>0.49</v>
      </c>
      <c r="G9" s="77"/>
      <c r="H9" s="77">
        <v>834.33300000000008</v>
      </c>
      <c r="I9" s="77">
        <v>4.17</v>
      </c>
      <c r="J9" s="77">
        <v>142</v>
      </c>
      <c r="K9" s="77" t="s">
        <v>39</v>
      </c>
      <c r="L9" s="77">
        <v>19.033000000000001</v>
      </c>
      <c r="M9" s="77">
        <v>5.0430000000000001</v>
      </c>
      <c r="N9" s="77"/>
      <c r="O9" s="77">
        <v>4.4045000000000005</v>
      </c>
      <c r="P9" s="77"/>
      <c r="Q9" s="77">
        <v>9.0573260089819989</v>
      </c>
      <c r="R9" s="77">
        <v>-8.9669999999999993E-3</v>
      </c>
      <c r="S9" s="77" t="s">
        <v>414</v>
      </c>
      <c r="T9" s="77">
        <v>-0.44748020100000002</v>
      </c>
      <c r="U9" s="77">
        <v>6.2090000000000001E-3</v>
      </c>
      <c r="V9" s="77" t="s">
        <v>412</v>
      </c>
      <c r="W9" s="77">
        <v>0.510926192</v>
      </c>
      <c r="X9" s="77">
        <v>-1.3179999999999999E-2</v>
      </c>
      <c r="Y9" s="77" t="s">
        <v>414</v>
      </c>
      <c r="Z9" s="77">
        <v>-0.57330364</v>
      </c>
      <c r="AA9" s="77">
        <v>-2.4629999999999999E-3</v>
      </c>
      <c r="AB9" s="77" t="s">
        <v>414</v>
      </c>
      <c r="AC9" s="77">
        <v>-6.2996151E-2</v>
      </c>
      <c r="AD9" s="77">
        <v>5.5981999999999997E-2</v>
      </c>
      <c r="AE9" s="77" t="s">
        <v>414</v>
      </c>
      <c r="AF9" s="77">
        <v>3.1034741340000003</v>
      </c>
      <c r="AG9" s="77">
        <v>0.1424</v>
      </c>
      <c r="AH9" s="77"/>
      <c r="AI9" s="77">
        <v>2.9647679999999998</v>
      </c>
      <c r="AJ9" s="77">
        <v>0.1109</v>
      </c>
      <c r="AK9" s="77"/>
      <c r="AL9" s="77">
        <v>1.7885952000000001</v>
      </c>
      <c r="AM9" s="77">
        <v>1.6500000000000001E-2</v>
      </c>
      <c r="AN9" s="77" t="s">
        <v>413</v>
      </c>
      <c r="AO9" s="77">
        <v>0.46539899999999995</v>
      </c>
      <c r="AP9" s="77">
        <v>69.937287912000002</v>
      </c>
      <c r="AQ9" s="77"/>
      <c r="AR9" s="77"/>
      <c r="AS9" s="77">
        <v>2.2204000000000002</v>
      </c>
      <c r="AT9" s="77">
        <v>11.587900000000001</v>
      </c>
      <c r="AU9" s="77">
        <v>5.2187999999999999</v>
      </c>
      <c r="AV9" s="77">
        <v>75.793400000000005</v>
      </c>
      <c r="AW9" s="77" t="s">
        <v>409</v>
      </c>
      <c r="AX9" s="78"/>
    </row>
    <row r="10" spans="1:50">
      <c r="A10" s="62" t="s">
        <v>83</v>
      </c>
      <c r="B10" s="63">
        <v>41062.5</v>
      </c>
      <c r="C10" s="64">
        <v>3</v>
      </c>
      <c r="D10" s="64"/>
      <c r="E10" s="64">
        <v>1263</v>
      </c>
      <c r="F10" s="64">
        <v>0.51700000000000002</v>
      </c>
      <c r="G10" s="64"/>
      <c r="H10" s="64">
        <v>776</v>
      </c>
      <c r="I10" s="64">
        <v>4.6500000000000004</v>
      </c>
      <c r="J10" s="64">
        <v>138</v>
      </c>
      <c r="K10" s="64" t="s">
        <v>39</v>
      </c>
      <c r="L10" s="64">
        <v>11.700000000000001</v>
      </c>
      <c r="M10" s="64">
        <v>5.0840000000000005</v>
      </c>
      <c r="N10" s="64"/>
      <c r="O10" s="64">
        <v>3.9482000000000004</v>
      </c>
      <c r="P10" s="64"/>
      <c r="Q10" s="64">
        <v>8.2413811501300209</v>
      </c>
      <c r="R10" s="64">
        <v>-1.1960999999999999E-2</v>
      </c>
      <c r="S10" s="64" t="s">
        <v>414</v>
      </c>
      <c r="T10" s="64">
        <v>-0.59688978299999995</v>
      </c>
      <c r="U10" s="64">
        <v>7.1989999999999997E-3</v>
      </c>
      <c r="V10" s="64" t="s">
        <v>412</v>
      </c>
      <c r="W10" s="64">
        <v>0.59239131199999995</v>
      </c>
      <c r="X10" s="64">
        <v>-1.5193E-2</v>
      </c>
      <c r="Y10" s="64" t="s">
        <v>414</v>
      </c>
      <c r="Z10" s="64">
        <v>-0.66086511400000003</v>
      </c>
      <c r="AA10" s="64">
        <v>-3.454E-3</v>
      </c>
      <c r="AB10" s="64" t="s">
        <v>414</v>
      </c>
      <c r="AC10" s="64">
        <v>-8.8342957999999999E-2</v>
      </c>
      <c r="AD10" s="64">
        <v>5.3869999999999994E-2</v>
      </c>
      <c r="AE10" s="64" t="s">
        <v>414</v>
      </c>
      <c r="AF10" s="64">
        <v>2.98639119</v>
      </c>
      <c r="AG10" s="64">
        <v>8.9900000000000008E-2</v>
      </c>
      <c r="AH10" s="64"/>
      <c r="AI10" s="64">
        <v>1.871718</v>
      </c>
      <c r="AJ10" s="64">
        <v>0.14630000000000001</v>
      </c>
      <c r="AK10" s="64"/>
      <c r="AL10" s="64">
        <v>2.3595264</v>
      </c>
      <c r="AM10" s="64">
        <v>2.24E-2</v>
      </c>
      <c r="AN10" s="64" t="s">
        <v>413</v>
      </c>
      <c r="AO10" s="64">
        <v>0.6318144</v>
      </c>
      <c r="AP10" s="64">
        <v>52.868642328</v>
      </c>
      <c r="AQ10" s="64"/>
      <c r="AR10" s="64"/>
      <c r="AS10" s="64">
        <v>2.1537999999999999</v>
      </c>
      <c r="AT10" s="64">
        <v>10.4741</v>
      </c>
      <c r="AU10" s="64">
        <v>4.8631000000000002</v>
      </c>
      <c r="AV10" s="64">
        <v>73.168999999999997</v>
      </c>
      <c r="AW10" s="64" t="s">
        <v>409</v>
      </c>
      <c r="AX10" s="65"/>
    </row>
    <row r="11" spans="1:50">
      <c r="A11" s="75" t="s">
        <v>84</v>
      </c>
      <c r="B11" s="76">
        <v>41062.625</v>
      </c>
      <c r="C11" s="77">
        <v>2.88</v>
      </c>
      <c r="D11" s="77"/>
      <c r="E11" s="77">
        <v>1101</v>
      </c>
      <c r="F11" s="77">
        <v>0.48300000000000004</v>
      </c>
      <c r="G11" s="77"/>
      <c r="H11" s="77">
        <v>808.66700000000003</v>
      </c>
      <c r="I11" s="77">
        <v>5.32</v>
      </c>
      <c r="J11" s="77">
        <v>163</v>
      </c>
      <c r="K11" s="77" t="s">
        <v>22</v>
      </c>
      <c r="L11" s="77">
        <v>5.5330000000000004</v>
      </c>
      <c r="M11" s="77">
        <v>4.992</v>
      </c>
      <c r="N11" s="77"/>
      <c r="O11" s="77">
        <v>4.7814000000000005</v>
      </c>
      <c r="P11" s="77"/>
      <c r="Q11" s="77">
        <v>10.1859138805412</v>
      </c>
      <c r="R11" s="77">
        <v>-6.9719999999999999E-3</v>
      </c>
      <c r="S11" s="77" t="s">
        <v>414</v>
      </c>
      <c r="T11" s="77">
        <v>-0.34792371600000005</v>
      </c>
      <c r="U11" s="77">
        <v>5.2189999999999997E-3</v>
      </c>
      <c r="V11" s="77" t="s">
        <v>412</v>
      </c>
      <c r="W11" s="77">
        <v>0.429461072</v>
      </c>
      <c r="X11" s="77">
        <v>-1.7207E-2</v>
      </c>
      <c r="Y11" s="77" t="s">
        <v>414</v>
      </c>
      <c r="Z11" s="77">
        <v>-0.74847008599999998</v>
      </c>
      <c r="AA11" s="77">
        <v>-1.4729999999999999E-3</v>
      </c>
      <c r="AB11" s="77" t="s">
        <v>414</v>
      </c>
      <c r="AC11" s="77">
        <v>-3.7674921E-2</v>
      </c>
      <c r="AD11" s="77">
        <v>5.6877999999999998E-2</v>
      </c>
      <c r="AE11" s="77" t="s">
        <v>414</v>
      </c>
      <c r="AF11" s="77">
        <v>3.1531456859999998</v>
      </c>
      <c r="AG11" s="77">
        <v>0.1043</v>
      </c>
      <c r="AH11" s="77"/>
      <c r="AI11" s="77">
        <v>2.1715260000000001</v>
      </c>
      <c r="AJ11" s="77">
        <v>0.2447</v>
      </c>
      <c r="AK11" s="77"/>
      <c r="AL11" s="77">
        <v>3.9465216000000001</v>
      </c>
      <c r="AM11" s="77">
        <v>2.1500000000000002E-2</v>
      </c>
      <c r="AN11" s="77" t="s">
        <v>413</v>
      </c>
      <c r="AO11" s="77">
        <v>0.606429</v>
      </c>
      <c r="AP11" s="77">
        <v>59.529538608000003</v>
      </c>
      <c r="AQ11" s="77"/>
      <c r="AR11" s="77"/>
      <c r="AS11" s="77">
        <v>1.8789</v>
      </c>
      <c r="AT11" s="77">
        <v>12.634500000000001</v>
      </c>
      <c r="AU11" s="77">
        <v>6.7244999999999999</v>
      </c>
      <c r="AV11" s="77">
        <v>61.056800000000003</v>
      </c>
      <c r="AW11" s="77" t="s">
        <v>409</v>
      </c>
      <c r="AX11" s="78"/>
    </row>
    <row r="12" spans="1:50">
      <c r="A12" s="62" t="s">
        <v>87</v>
      </c>
      <c r="B12" s="63">
        <v>41063.75</v>
      </c>
      <c r="C12" s="64">
        <v>1.83</v>
      </c>
      <c r="D12" s="64"/>
      <c r="E12" s="64">
        <v>699</v>
      </c>
      <c r="F12" s="64">
        <v>0.39</v>
      </c>
      <c r="G12" s="64"/>
      <c r="H12" s="64">
        <v>786.33300000000008</v>
      </c>
      <c r="I12" s="64">
        <v>5.18</v>
      </c>
      <c r="J12" s="64">
        <v>100</v>
      </c>
      <c r="K12" s="64" t="s">
        <v>38</v>
      </c>
      <c r="L12" s="64">
        <v>4.6000000000000005</v>
      </c>
      <c r="M12" s="64">
        <v>4.6379999999999999</v>
      </c>
      <c r="N12" s="64"/>
      <c r="O12" s="64">
        <v>17.1616</v>
      </c>
      <c r="P12" s="64"/>
      <c r="Q12" s="64">
        <v>23.014418174085101</v>
      </c>
      <c r="R12" s="64">
        <v>3.4932999999999999E-2</v>
      </c>
      <c r="S12" s="64" t="s">
        <v>413</v>
      </c>
      <c r="T12" s="64">
        <v>1.7432614989999999</v>
      </c>
      <c r="U12" s="64">
        <v>3.2937999999999995E-2</v>
      </c>
      <c r="V12" s="64"/>
      <c r="W12" s="64">
        <v>2.7104021440000001</v>
      </c>
      <c r="X12" s="64">
        <v>-6.1319999999999994E-3</v>
      </c>
      <c r="Y12" s="64" t="s">
        <v>414</v>
      </c>
      <c r="Z12" s="64">
        <v>-0.266729736</v>
      </c>
      <c r="AA12" s="64">
        <v>8.9612999999999998E-2</v>
      </c>
      <c r="AB12" s="64"/>
      <c r="AC12" s="64">
        <v>2.292031701</v>
      </c>
      <c r="AD12" s="64">
        <v>0.71540399999999993</v>
      </c>
      <c r="AE12" s="64"/>
      <c r="AF12" s="64">
        <v>39.659851547999999</v>
      </c>
      <c r="AG12" s="64">
        <v>1.375</v>
      </c>
      <c r="AH12" s="64"/>
      <c r="AI12" s="64">
        <v>28.627500000000001</v>
      </c>
      <c r="AJ12" s="64">
        <v>0.85440000000000005</v>
      </c>
      <c r="AK12" s="64"/>
      <c r="AL12" s="64">
        <v>13.7797632</v>
      </c>
      <c r="AM12" s="64">
        <v>0.03</v>
      </c>
      <c r="AN12" s="64" t="s">
        <v>413</v>
      </c>
      <c r="AO12" s="64">
        <v>0.84617999999999993</v>
      </c>
      <c r="AP12" s="64">
        <v>313.39431660000002</v>
      </c>
      <c r="AQ12" s="64"/>
      <c r="AR12" s="64"/>
      <c r="AS12" s="64">
        <v>1.5988</v>
      </c>
      <c r="AT12" s="64">
        <v>69.153199999999998</v>
      </c>
      <c r="AU12" s="64">
        <v>43.253399999999999</v>
      </c>
      <c r="AV12" s="64">
        <v>46.082300000000004</v>
      </c>
      <c r="AW12" s="64" t="s">
        <v>409</v>
      </c>
      <c r="AX12" s="65"/>
    </row>
    <row r="13" spans="1:50">
      <c r="A13" s="75" t="s">
        <v>88</v>
      </c>
      <c r="B13" s="76">
        <v>41064</v>
      </c>
      <c r="C13" s="77">
        <v>2.2000000000000002</v>
      </c>
      <c r="D13" s="77"/>
      <c r="E13" s="77">
        <v>1042</v>
      </c>
      <c r="F13" s="77">
        <v>0.56000000000000005</v>
      </c>
      <c r="G13" s="77"/>
      <c r="H13" s="77">
        <v>872.66700000000003</v>
      </c>
      <c r="I13" s="77">
        <v>3.49</v>
      </c>
      <c r="J13" s="77">
        <v>120</v>
      </c>
      <c r="K13" s="77" t="s">
        <v>39</v>
      </c>
      <c r="L13" s="77">
        <v>6.7330000000000005</v>
      </c>
      <c r="M13" s="77">
        <v>5.0209999999999999</v>
      </c>
      <c r="N13" s="77"/>
      <c r="O13" s="77">
        <v>5.8826000000000001</v>
      </c>
      <c r="P13" s="77"/>
      <c r="Q13" s="77">
        <v>9.5279616402365193</v>
      </c>
      <c r="R13" s="77">
        <v>5.0009999999999994E-3</v>
      </c>
      <c r="S13" s="77" t="s">
        <v>414</v>
      </c>
      <c r="T13" s="77">
        <v>0.249564903</v>
      </c>
      <c r="U13" s="77">
        <v>1.3137999999999999E-2</v>
      </c>
      <c r="V13" s="77"/>
      <c r="W13" s="77">
        <v>1.0810997440000001</v>
      </c>
      <c r="X13" s="77">
        <v>-1.9220999999999999E-2</v>
      </c>
      <c r="Y13" s="77" t="s">
        <v>414</v>
      </c>
      <c r="Z13" s="77">
        <v>-0.83607505800000004</v>
      </c>
      <c r="AA13" s="77">
        <v>2.9218999999999998E-2</v>
      </c>
      <c r="AB13" s="77" t="s">
        <v>412</v>
      </c>
      <c r="AC13" s="77">
        <v>0.747334363</v>
      </c>
      <c r="AD13" s="77">
        <v>0.14192099999999999</v>
      </c>
      <c r="AE13" s="77" t="s">
        <v>413</v>
      </c>
      <c r="AF13" s="77">
        <v>7.8676744770000004</v>
      </c>
      <c r="AG13" s="77">
        <v>0.29239999999999999</v>
      </c>
      <c r="AH13" s="77"/>
      <c r="AI13" s="77">
        <v>6.0877679999999996</v>
      </c>
      <c r="AJ13" s="77">
        <v>0.2989</v>
      </c>
      <c r="AK13" s="77"/>
      <c r="AL13" s="77">
        <v>4.8206591999999997</v>
      </c>
      <c r="AM13" s="77">
        <v>1.2200000000000001E-2</v>
      </c>
      <c r="AN13" s="77" t="s">
        <v>415</v>
      </c>
      <c r="AO13" s="77">
        <v>0.34411320000000001</v>
      </c>
      <c r="AP13" s="77">
        <v>106.40583033600001</v>
      </c>
      <c r="AQ13" s="77"/>
      <c r="AR13" s="77"/>
      <c r="AS13" s="77">
        <v>1.6563000000000001</v>
      </c>
      <c r="AT13" s="77">
        <v>18.637600000000003</v>
      </c>
      <c r="AU13" s="77">
        <v>11.252500000000001</v>
      </c>
      <c r="AV13" s="77">
        <v>49.414500000000004</v>
      </c>
      <c r="AW13" s="77" t="s">
        <v>409</v>
      </c>
      <c r="AX13" s="78"/>
    </row>
    <row r="14" spans="1:50">
      <c r="A14" s="62" t="s">
        <v>89</v>
      </c>
      <c r="B14" s="63">
        <v>41064.125</v>
      </c>
      <c r="C14" s="64">
        <v>0.55000000000000004</v>
      </c>
      <c r="D14" s="64"/>
      <c r="E14" s="64">
        <v>342</v>
      </c>
      <c r="F14" s="64">
        <v>0.69000000000000006</v>
      </c>
      <c r="G14" s="64"/>
      <c r="H14" s="64">
        <v>879</v>
      </c>
      <c r="I14" s="64">
        <v>2.95</v>
      </c>
      <c r="J14" s="64">
        <v>95</v>
      </c>
      <c r="K14" s="64" t="s">
        <v>38</v>
      </c>
      <c r="L14" s="64">
        <v>7.5670000000000002</v>
      </c>
      <c r="M14" s="64">
        <v>5.1720000000000006</v>
      </c>
      <c r="N14" s="64"/>
      <c r="O14" s="64">
        <v>3.8787000000000003</v>
      </c>
      <c r="P14" s="64"/>
      <c r="Q14" s="64">
        <v>6.7297665628431798</v>
      </c>
      <c r="R14" s="64">
        <v>-9.8499999999999998E-4</v>
      </c>
      <c r="S14" s="64" t="s">
        <v>414</v>
      </c>
      <c r="T14" s="64">
        <v>-4.9154455E-2</v>
      </c>
      <c r="U14" s="64">
        <v>7.1989999999999997E-3</v>
      </c>
      <c r="V14" s="64" t="s">
        <v>412</v>
      </c>
      <c r="W14" s="64">
        <v>0.59239131199999995</v>
      </c>
      <c r="X14" s="64">
        <v>-2.0226999999999998E-2</v>
      </c>
      <c r="Y14" s="64" t="s">
        <v>414</v>
      </c>
      <c r="Z14" s="64">
        <v>-0.87983404600000004</v>
      </c>
      <c r="AA14" s="64">
        <v>1.1398E-2</v>
      </c>
      <c r="AB14" s="64" t="s">
        <v>411</v>
      </c>
      <c r="AC14" s="64">
        <v>0.291526646</v>
      </c>
      <c r="AD14" s="64">
        <v>0.11971699999999999</v>
      </c>
      <c r="AE14" s="64" t="s">
        <v>411</v>
      </c>
      <c r="AF14" s="64">
        <v>6.636751329</v>
      </c>
      <c r="AG14" s="64">
        <v>0.14460000000000001</v>
      </c>
      <c r="AH14" s="64"/>
      <c r="AI14" s="64">
        <v>3.0105719999999998</v>
      </c>
      <c r="AJ14" s="64">
        <v>0.18890000000000001</v>
      </c>
      <c r="AK14" s="64"/>
      <c r="AL14" s="64">
        <v>3.0465792</v>
      </c>
      <c r="AM14" s="64">
        <v>1.3100000000000001E-2</v>
      </c>
      <c r="AN14" s="64" t="s">
        <v>415</v>
      </c>
      <c r="AO14" s="64">
        <v>0.36949860000000001</v>
      </c>
      <c r="AP14" s="64">
        <v>76.847952192000008</v>
      </c>
      <c r="AQ14" s="64"/>
      <c r="AR14" s="64"/>
      <c r="AS14" s="64">
        <v>2.0728</v>
      </c>
      <c r="AT14" s="64">
        <v>13.321400000000001</v>
      </c>
      <c r="AU14" s="64">
        <v>6.4266000000000005</v>
      </c>
      <c r="AV14" s="64">
        <v>69.827500000000001</v>
      </c>
      <c r="AW14" s="64" t="s">
        <v>409</v>
      </c>
      <c r="AX14" s="65"/>
    </row>
    <row r="15" spans="1:50">
      <c r="A15" s="75" t="s">
        <v>90</v>
      </c>
      <c r="B15" s="76">
        <v>41064.25</v>
      </c>
      <c r="C15" s="77">
        <v>2.33</v>
      </c>
      <c r="D15" s="77"/>
      <c r="E15" s="77">
        <v>2027</v>
      </c>
      <c r="F15" s="77">
        <v>0.78300000000000003</v>
      </c>
      <c r="G15" s="77"/>
      <c r="H15" s="77">
        <v>979</v>
      </c>
      <c r="I15" s="77">
        <v>1.73</v>
      </c>
      <c r="J15" s="77">
        <v>92</v>
      </c>
      <c r="K15" s="77" t="s">
        <v>38</v>
      </c>
      <c r="L15" s="77">
        <v>9.2000000000000011</v>
      </c>
      <c r="M15" s="77">
        <v>5.4240000000000004</v>
      </c>
      <c r="N15" s="77"/>
      <c r="O15" s="77">
        <v>1.9185000000000001</v>
      </c>
      <c r="P15" s="77"/>
      <c r="Q15" s="77">
        <v>3.76703798983909</v>
      </c>
      <c r="R15" s="77">
        <v>-1.5951E-2</v>
      </c>
      <c r="S15" s="77" t="s">
        <v>414</v>
      </c>
      <c r="T15" s="77">
        <v>-0.79600275300000001</v>
      </c>
      <c r="U15" s="77">
        <v>5.2189999999999997E-3</v>
      </c>
      <c r="V15" s="77" t="s">
        <v>412</v>
      </c>
      <c r="W15" s="77">
        <v>0.429461072</v>
      </c>
      <c r="X15" s="77">
        <v>-2.2241E-2</v>
      </c>
      <c r="Y15" s="77" t="s">
        <v>414</v>
      </c>
      <c r="Z15" s="77">
        <v>-0.96743901799999998</v>
      </c>
      <c r="AA15" s="77">
        <v>-2.4629999999999999E-3</v>
      </c>
      <c r="AB15" s="77" t="s">
        <v>414</v>
      </c>
      <c r="AC15" s="77">
        <v>-6.2996151E-2</v>
      </c>
      <c r="AD15" s="77">
        <v>7.524299999999999E-2</v>
      </c>
      <c r="AE15" s="77" t="s">
        <v>414</v>
      </c>
      <c r="AF15" s="77">
        <v>4.1712461909999998</v>
      </c>
      <c r="AG15" s="77">
        <v>6.4000000000000001E-2</v>
      </c>
      <c r="AH15" s="77" t="s">
        <v>413</v>
      </c>
      <c r="AI15" s="77">
        <v>1.3324799999999999</v>
      </c>
      <c r="AJ15" s="77">
        <v>4.8899999999999999E-2</v>
      </c>
      <c r="AK15" s="77"/>
      <c r="AL15" s="77">
        <v>0.7886592</v>
      </c>
      <c r="AM15" s="77">
        <v>1.06E-2</v>
      </c>
      <c r="AN15" s="77" t="s">
        <v>415</v>
      </c>
      <c r="AO15" s="77">
        <v>0.29898360000000002</v>
      </c>
      <c r="AP15" s="77">
        <v>16.316760647999999</v>
      </c>
      <c r="AQ15" s="77"/>
      <c r="AR15" s="77"/>
      <c r="AS15" s="77">
        <v>2.7029000000000001</v>
      </c>
      <c r="AT15" s="77">
        <v>6.5413000000000006</v>
      </c>
      <c r="AU15" s="77">
        <v>2.4201000000000001</v>
      </c>
      <c r="AV15" s="77">
        <v>91.975999999999999</v>
      </c>
      <c r="AW15" s="77" t="s">
        <v>409</v>
      </c>
      <c r="AX15" s="78"/>
    </row>
    <row r="16" spans="1:50">
      <c r="A16" s="62" t="s">
        <v>91</v>
      </c>
      <c r="B16" s="63">
        <v>41064.375</v>
      </c>
      <c r="C16" s="64">
        <v>0.57000000000000006</v>
      </c>
      <c r="D16" s="64"/>
      <c r="E16" s="64">
        <v>542</v>
      </c>
      <c r="F16" s="64">
        <v>0.77</v>
      </c>
      <c r="G16" s="64"/>
      <c r="H16" s="64">
        <v>1025</v>
      </c>
      <c r="I16" s="64">
        <v>1.62</v>
      </c>
      <c r="J16" s="64">
        <v>99</v>
      </c>
      <c r="K16" s="64" t="s">
        <v>38</v>
      </c>
      <c r="L16" s="64">
        <v>5.7670000000000003</v>
      </c>
      <c r="M16" s="64">
        <v>5.38</v>
      </c>
      <c r="N16" s="64"/>
      <c r="O16" s="64">
        <v>2.3113999999999999</v>
      </c>
      <c r="P16" s="64"/>
      <c r="Q16" s="64">
        <v>4.1686938347033502</v>
      </c>
      <c r="R16" s="64">
        <v>-1.6948999999999999E-2</v>
      </c>
      <c r="S16" s="64" t="s">
        <v>414</v>
      </c>
      <c r="T16" s="64">
        <v>-0.845805947</v>
      </c>
      <c r="U16" s="64">
        <v>3.2389999999999997E-3</v>
      </c>
      <c r="V16" s="64" t="s">
        <v>411</v>
      </c>
      <c r="W16" s="64">
        <v>0.266530832</v>
      </c>
      <c r="X16" s="64">
        <v>-2.0226999999999998E-2</v>
      </c>
      <c r="Y16" s="64" t="s">
        <v>414</v>
      </c>
      <c r="Z16" s="64">
        <v>-0.87983404600000004</v>
      </c>
      <c r="AA16" s="64">
        <v>-1.4729999999999999E-3</v>
      </c>
      <c r="AB16" s="64" t="s">
        <v>414</v>
      </c>
      <c r="AC16" s="64">
        <v>-3.7674921E-2</v>
      </c>
      <c r="AD16" s="64">
        <v>8.1129999999999994E-2</v>
      </c>
      <c r="AE16" s="64" t="s">
        <v>411</v>
      </c>
      <c r="AF16" s="64">
        <v>4.4976038100000002</v>
      </c>
      <c r="AG16" s="64">
        <v>7.690000000000001E-2</v>
      </c>
      <c r="AH16" s="64"/>
      <c r="AI16" s="64">
        <v>1.6010579999999999</v>
      </c>
      <c r="AJ16" s="64">
        <v>4.8000000000000001E-2</v>
      </c>
      <c r="AK16" s="64"/>
      <c r="AL16" s="64">
        <v>0.77414399999999994</v>
      </c>
      <c r="AM16" s="64">
        <v>8.0000000000000002E-3</v>
      </c>
      <c r="AN16" s="64" t="s">
        <v>415</v>
      </c>
      <c r="AO16" s="64">
        <v>0.22564799999999999</v>
      </c>
      <c r="AP16" s="64">
        <v>23.643788184000002</v>
      </c>
      <c r="AQ16" s="64"/>
      <c r="AR16" s="64"/>
      <c r="AS16" s="64">
        <v>2.7566000000000002</v>
      </c>
      <c r="AT16" s="64">
        <v>7.1695000000000002</v>
      </c>
      <c r="AU16" s="64">
        <v>2.6009000000000002</v>
      </c>
      <c r="AV16" s="64">
        <v>93.520899999999997</v>
      </c>
      <c r="AW16" s="64" t="s">
        <v>409</v>
      </c>
      <c r="AX16" s="65"/>
    </row>
    <row r="17" spans="1:50">
      <c r="A17" s="75" t="s">
        <v>92</v>
      </c>
      <c r="B17" s="76">
        <v>41064.583333333336</v>
      </c>
      <c r="C17" s="77">
        <v>0.8</v>
      </c>
      <c r="D17" s="77"/>
      <c r="E17" s="77">
        <v>496</v>
      </c>
      <c r="F17" s="77">
        <v>0.75</v>
      </c>
      <c r="G17" s="77"/>
      <c r="H17" s="77">
        <v>1236</v>
      </c>
      <c r="I17" s="77">
        <v>1.75</v>
      </c>
      <c r="J17" s="77">
        <v>100</v>
      </c>
      <c r="K17" s="77" t="s">
        <v>38</v>
      </c>
      <c r="L17" s="77">
        <v>5.8330000000000002</v>
      </c>
      <c r="M17" s="77">
        <v>5.5010000000000003</v>
      </c>
      <c r="N17" s="77"/>
      <c r="O17" s="77">
        <v>3.2934000000000001</v>
      </c>
      <c r="P17" s="77"/>
      <c r="Q17" s="77">
        <v>3.1550046233746301</v>
      </c>
      <c r="R17" s="77">
        <v>-1.0962999999999999E-2</v>
      </c>
      <c r="S17" s="77" t="s">
        <v>414</v>
      </c>
      <c r="T17" s="77">
        <v>-0.54708658900000007</v>
      </c>
      <c r="U17" s="77">
        <v>4.2290000000000001E-3</v>
      </c>
      <c r="V17" s="77" t="s">
        <v>411</v>
      </c>
      <c r="W17" s="77">
        <v>0.347995952</v>
      </c>
      <c r="X17" s="77">
        <v>-1.8213999999999998E-2</v>
      </c>
      <c r="Y17" s="77" t="s">
        <v>414</v>
      </c>
      <c r="Z17" s="77">
        <v>-0.79227257200000001</v>
      </c>
      <c r="AA17" s="77">
        <v>2.4870000000000001E-3</v>
      </c>
      <c r="AB17" s="77" t="s">
        <v>414</v>
      </c>
      <c r="AC17" s="77">
        <v>6.3609999E-2</v>
      </c>
      <c r="AD17" s="77">
        <v>0.17007700000000001</v>
      </c>
      <c r="AE17" s="77" t="s">
        <v>413</v>
      </c>
      <c r="AF17" s="77">
        <v>9.4285586489999993</v>
      </c>
      <c r="AG17" s="77">
        <v>0.13190000000000002</v>
      </c>
      <c r="AH17" s="77"/>
      <c r="AI17" s="77">
        <v>2.7461579999999999</v>
      </c>
      <c r="AJ17" s="77">
        <v>0.17430000000000001</v>
      </c>
      <c r="AK17" s="77"/>
      <c r="AL17" s="77">
        <v>2.8111104</v>
      </c>
      <c r="AM17" s="77">
        <v>1.4200000000000001E-2</v>
      </c>
      <c r="AN17" s="77" t="s">
        <v>415</v>
      </c>
      <c r="AO17" s="77">
        <v>0.40052520000000003</v>
      </c>
      <c r="AP17" s="77">
        <v>59.862562607999998</v>
      </c>
      <c r="AQ17" s="77"/>
      <c r="AR17" s="77"/>
      <c r="AS17" s="77">
        <v>1.9564000000000001</v>
      </c>
      <c r="AT17" s="77">
        <v>11.655800000000001</v>
      </c>
      <c r="AU17" s="77">
        <v>5.9578000000000007</v>
      </c>
      <c r="AV17" s="77">
        <v>64.700200000000009</v>
      </c>
      <c r="AW17" s="77" t="s">
        <v>409</v>
      </c>
      <c r="AX17" s="78"/>
    </row>
    <row r="18" spans="1:50">
      <c r="A18" s="62" t="s">
        <v>93</v>
      </c>
      <c r="B18" s="63">
        <v>41064.625</v>
      </c>
      <c r="C18" s="64">
        <v>1.25</v>
      </c>
      <c r="D18" s="64"/>
      <c r="E18" s="64">
        <v>706</v>
      </c>
      <c r="F18" s="64">
        <v>0.75700000000000001</v>
      </c>
      <c r="G18" s="64"/>
      <c r="H18" s="64">
        <v>1189</v>
      </c>
      <c r="I18" s="64">
        <v>1.85</v>
      </c>
      <c r="J18" s="64">
        <v>97</v>
      </c>
      <c r="K18" s="64" t="s">
        <v>38</v>
      </c>
      <c r="L18" s="64">
        <v>5.8330000000000002</v>
      </c>
      <c r="M18" s="64">
        <v>5.3180000000000005</v>
      </c>
      <c r="N18" s="64"/>
      <c r="O18" s="64">
        <v>3.9085000000000001</v>
      </c>
      <c r="P18" s="64"/>
      <c r="Q18" s="64">
        <v>4.8083934844972891</v>
      </c>
      <c r="R18" s="64">
        <v>5.0009999999999994E-3</v>
      </c>
      <c r="S18" s="64" t="s">
        <v>414</v>
      </c>
      <c r="T18" s="64">
        <v>0.249564903</v>
      </c>
      <c r="U18" s="64">
        <v>6.2090000000000001E-3</v>
      </c>
      <c r="V18" s="64" t="s">
        <v>412</v>
      </c>
      <c r="W18" s="64">
        <v>0.510926192</v>
      </c>
      <c r="X18" s="64">
        <v>-7.1379999999999994E-3</v>
      </c>
      <c r="Y18" s="64" t="s">
        <v>414</v>
      </c>
      <c r="Z18" s="64">
        <v>-0.31048872399999999</v>
      </c>
      <c r="AA18" s="64">
        <v>5.457E-3</v>
      </c>
      <c r="AB18" s="64" t="s">
        <v>411</v>
      </c>
      <c r="AC18" s="64">
        <v>0.139573689</v>
      </c>
      <c r="AD18" s="64">
        <v>0.19676099999999999</v>
      </c>
      <c r="AE18" s="64" t="s">
        <v>413</v>
      </c>
      <c r="AF18" s="64">
        <v>10.907839557000001</v>
      </c>
      <c r="AG18" s="64">
        <v>0.2394</v>
      </c>
      <c r="AH18" s="64"/>
      <c r="AI18" s="64">
        <v>4.9843079999999995</v>
      </c>
      <c r="AJ18" s="64">
        <v>0.21200000000000002</v>
      </c>
      <c r="AK18" s="64"/>
      <c r="AL18" s="64">
        <v>3.419136</v>
      </c>
      <c r="AM18" s="64">
        <v>2.2800000000000001E-2</v>
      </c>
      <c r="AN18" s="64" t="s">
        <v>413</v>
      </c>
      <c r="AO18" s="64">
        <v>0.64309680000000002</v>
      </c>
      <c r="AP18" s="64">
        <v>72.185283168000012</v>
      </c>
      <c r="AQ18" s="64"/>
      <c r="AR18" s="64"/>
      <c r="AS18" s="64">
        <v>1.8024</v>
      </c>
      <c r="AT18" s="64">
        <v>16.305800000000001</v>
      </c>
      <c r="AU18" s="64">
        <v>9.0465</v>
      </c>
      <c r="AV18" s="64">
        <v>57.267000000000003</v>
      </c>
      <c r="AW18" s="64" t="s">
        <v>409</v>
      </c>
      <c r="AX18" s="65"/>
    </row>
    <row r="19" spans="1:50">
      <c r="A19" s="75" t="s">
        <v>94</v>
      </c>
      <c r="B19" s="76">
        <v>41064.75</v>
      </c>
      <c r="C19" s="77">
        <v>2.97</v>
      </c>
      <c r="D19" s="77"/>
      <c r="E19" s="77">
        <v>1309</v>
      </c>
      <c r="F19" s="77">
        <v>0.66</v>
      </c>
      <c r="G19" s="77"/>
      <c r="H19" s="77">
        <v>1054.6670000000001</v>
      </c>
      <c r="I19" s="77">
        <v>1.68</v>
      </c>
      <c r="J19" s="77">
        <v>85</v>
      </c>
      <c r="K19" s="77" t="s">
        <v>38</v>
      </c>
      <c r="L19" s="77">
        <v>6.4330000000000007</v>
      </c>
      <c r="M19" s="77">
        <v>5.1310000000000002</v>
      </c>
      <c r="N19" s="77"/>
      <c r="O19" s="77">
        <v>6.5968</v>
      </c>
      <c r="P19" s="77"/>
      <c r="Q19" s="77">
        <v>7.3960527505823794</v>
      </c>
      <c r="R19" s="77">
        <v>4.4909999999999999E-2</v>
      </c>
      <c r="S19" s="77" t="s">
        <v>413</v>
      </c>
      <c r="T19" s="77">
        <v>2.2411437300000001</v>
      </c>
      <c r="U19" s="77">
        <v>1.1158999999999999E-2</v>
      </c>
      <c r="V19" s="77"/>
      <c r="W19" s="77">
        <v>0.91825179200000007</v>
      </c>
      <c r="X19" s="77">
        <v>2.6088E-2</v>
      </c>
      <c r="Y19" s="77" t="s">
        <v>412</v>
      </c>
      <c r="Z19" s="77">
        <v>1.1347758240000001</v>
      </c>
      <c r="AA19" s="77">
        <v>1.8328000000000001E-2</v>
      </c>
      <c r="AB19" s="77" t="s">
        <v>411</v>
      </c>
      <c r="AC19" s="77">
        <v>0.46877525600000003</v>
      </c>
      <c r="AD19" s="77">
        <v>0.32128699999999999</v>
      </c>
      <c r="AE19" s="77" t="s">
        <v>413</v>
      </c>
      <c r="AF19" s="77">
        <v>17.811187418999999</v>
      </c>
      <c r="AG19" s="77">
        <v>0.5212</v>
      </c>
      <c r="AH19" s="77"/>
      <c r="AI19" s="77">
        <v>10.851383999999999</v>
      </c>
      <c r="AJ19" s="77">
        <v>0.31890000000000002</v>
      </c>
      <c r="AK19" s="77"/>
      <c r="AL19" s="77">
        <v>5.1432191999999999</v>
      </c>
      <c r="AM19" s="77">
        <v>4.6700000000000005E-2</v>
      </c>
      <c r="AN19" s="77" t="s">
        <v>413</v>
      </c>
      <c r="AO19" s="77">
        <v>1.3172202</v>
      </c>
      <c r="AP19" s="77">
        <v>129.55258019999999</v>
      </c>
      <c r="AQ19" s="77"/>
      <c r="AR19" s="77"/>
      <c r="AS19" s="77">
        <v>1.7312000000000001</v>
      </c>
      <c r="AT19" s="77">
        <v>29.970200000000002</v>
      </c>
      <c r="AU19" s="77">
        <v>17.311800000000002</v>
      </c>
      <c r="AV19" s="77">
        <v>53.5441</v>
      </c>
      <c r="AW19" s="77" t="s">
        <v>409</v>
      </c>
      <c r="AX19" s="78"/>
    </row>
    <row r="20" spans="1:50">
      <c r="A20" s="62" t="s">
        <v>95</v>
      </c>
      <c r="B20" s="63">
        <v>41064.875</v>
      </c>
      <c r="C20" s="64">
        <v>3</v>
      </c>
      <c r="D20" s="64"/>
      <c r="E20" s="64">
        <v>1201</v>
      </c>
      <c r="F20" s="64">
        <v>0.50700000000000001</v>
      </c>
      <c r="G20" s="64"/>
      <c r="H20" s="64">
        <v>992</v>
      </c>
      <c r="I20" s="64">
        <v>1.87</v>
      </c>
      <c r="J20" s="64">
        <v>90</v>
      </c>
      <c r="K20" s="64" t="s">
        <v>38</v>
      </c>
      <c r="L20" s="64">
        <v>6.2</v>
      </c>
      <c r="M20" s="64">
        <v>4.8170000000000002</v>
      </c>
      <c r="N20" s="64"/>
      <c r="O20" s="64">
        <v>12.102400000000001</v>
      </c>
      <c r="P20" s="64"/>
      <c r="Q20" s="64">
        <v>15.2405275379729</v>
      </c>
      <c r="R20" s="64">
        <v>0.11475199999999999</v>
      </c>
      <c r="S20" s="64"/>
      <c r="T20" s="64">
        <v>5.726469056</v>
      </c>
      <c r="U20" s="64">
        <v>2.0067999999999999E-2</v>
      </c>
      <c r="V20" s="64"/>
      <c r="W20" s="64">
        <v>1.651355584</v>
      </c>
      <c r="X20" s="64">
        <v>7.4415999999999996E-2</v>
      </c>
      <c r="Y20" s="64"/>
      <c r="Z20" s="64">
        <v>3.2369471679999999</v>
      </c>
      <c r="AA20" s="64">
        <v>4.011E-2</v>
      </c>
      <c r="AB20" s="64"/>
      <c r="AC20" s="64">
        <v>1.02589347</v>
      </c>
      <c r="AD20" s="64">
        <v>0.536999</v>
      </c>
      <c r="AE20" s="64"/>
      <c r="AF20" s="64">
        <v>29.769613563</v>
      </c>
      <c r="AG20" s="64">
        <v>1.1937</v>
      </c>
      <c r="AH20" s="64"/>
      <c r="AI20" s="64">
        <v>24.852833999999998</v>
      </c>
      <c r="AJ20" s="64">
        <v>0.61270000000000002</v>
      </c>
      <c r="AK20" s="64"/>
      <c r="AL20" s="64">
        <v>9.8816255999999996</v>
      </c>
      <c r="AM20" s="64">
        <v>8.09E-2</v>
      </c>
      <c r="AN20" s="64"/>
      <c r="AO20" s="64">
        <v>2.2818654</v>
      </c>
      <c r="AP20" s="64">
        <v>226.88542142399999</v>
      </c>
      <c r="AQ20" s="64"/>
      <c r="AR20" s="64"/>
      <c r="AS20" s="64">
        <v>1.5304</v>
      </c>
      <c r="AT20" s="64">
        <v>56.650800000000004</v>
      </c>
      <c r="AU20" s="64">
        <v>37.016300000000001</v>
      </c>
      <c r="AV20" s="64">
        <v>41.923999999999999</v>
      </c>
      <c r="AW20" s="64" t="s">
        <v>409</v>
      </c>
      <c r="AX20" s="65"/>
    </row>
    <row r="21" spans="1:50">
      <c r="A21" s="75" t="s">
        <v>96</v>
      </c>
      <c r="B21" s="76">
        <v>41065</v>
      </c>
      <c r="C21" s="77">
        <v>2.67</v>
      </c>
      <c r="D21" s="77"/>
      <c r="E21" s="77">
        <v>970</v>
      </c>
      <c r="F21" s="77">
        <v>0.41700000000000004</v>
      </c>
      <c r="G21" s="77"/>
      <c r="H21" s="77">
        <v>855</v>
      </c>
      <c r="I21" s="77">
        <v>1.6400000000000001</v>
      </c>
      <c r="J21" s="77">
        <v>76</v>
      </c>
      <c r="K21" s="77" t="s">
        <v>38</v>
      </c>
      <c r="L21" s="77">
        <v>6.1000000000000005</v>
      </c>
      <c r="M21" s="77">
        <v>4.5609999999999999</v>
      </c>
      <c r="N21" s="77"/>
      <c r="O21" s="77">
        <v>15.971200000000001</v>
      </c>
      <c r="P21" s="77"/>
      <c r="Q21" s="77">
        <v>27.478941531023999</v>
      </c>
      <c r="R21" s="77">
        <v>0.11674699999999999</v>
      </c>
      <c r="S21" s="77"/>
      <c r="T21" s="77">
        <v>5.8260255409999999</v>
      </c>
      <c r="U21" s="77">
        <v>2.6008E-2</v>
      </c>
      <c r="V21" s="77"/>
      <c r="W21" s="77">
        <v>2.1401463039999999</v>
      </c>
      <c r="X21" s="77">
        <v>0.10260799999999999</v>
      </c>
      <c r="Y21" s="77"/>
      <c r="Z21" s="77">
        <v>4.4632427840000002</v>
      </c>
      <c r="AA21" s="77">
        <v>4.7039999999999998E-2</v>
      </c>
      <c r="AB21" s="77"/>
      <c r="AC21" s="77">
        <v>1.2031420800000001</v>
      </c>
      <c r="AD21" s="77">
        <v>0.43051899999999999</v>
      </c>
      <c r="AE21" s="77"/>
      <c r="AF21" s="77">
        <v>23.866681802999999</v>
      </c>
      <c r="AG21" s="77">
        <v>1.5373000000000001</v>
      </c>
      <c r="AH21" s="77"/>
      <c r="AI21" s="77">
        <v>32.006585999999999</v>
      </c>
      <c r="AJ21" s="77">
        <v>0.66790000000000005</v>
      </c>
      <c r="AK21" s="77"/>
      <c r="AL21" s="77">
        <v>10.771891200000001</v>
      </c>
      <c r="AM21" s="77">
        <v>0.1288</v>
      </c>
      <c r="AN21" s="77"/>
      <c r="AO21" s="77">
        <v>3.6329327999999999</v>
      </c>
      <c r="AP21" s="77">
        <v>253.02963705600001</v>
      </c>
      <c r="AQ21" s="77"/>
      <c r="AR21" s="77"/>
      <c r="AS21" s="77">
        <v>1.4000000000000001</v>
      </c>
      <c r="AT21" s="77">
        <v>64.978200000000001</v>
      </c>
      <c r="AU21" s="77">
        <v>46.4114</v>
      </c>
      <c r="AV21" s="77">
        <v>33.336600000000004</v>
      </c>
      <c r="AW21" s="77" t="s">
        <v>409</v>
      </c>
      <c r="AX21" s="78"/>
    </row>
    <row r="22" spans="1:50">
      <c r="A22" s="62" t="s">
        <v>97</v>
      </c>
      <c r="B22" s="63">
        <v>41065.125</v>
      </c>
      <c r="C22" s="64">
        <v>3</v>
      </c>
      <c r="D22" s="64"/>
      <c r="E22" s="64">
        <v>1357</v>
      </c>
      <c r="F22" s="64">
        <v>0.46700000000000003</v>
      </c>
      <c r="G22" s="64"/>
      <c r="H22" s="64">
        <v>774.33300000000008</v>
      </c>
      <c r="I22" s="64">
        <v>1.92</v>
      </c>
      <c r="J22" s="64">
        <v>37</v>
      </c>
      <c r="K22" s="64" t="s">
        <v>37</v>
      </c>
      <c r="L22" s="64">
        <v>8.7330000000000005</v>
      </c>
      <c r="M22" s="64">
        <v>4.6589999999999998</v>
      </c>
      <c r="N22" s="64"/>
      <c r="O22" s="64">
        <v>12.995200000000001</v>
      </c>
      <c r="P22" s="64"/>
      <c r="Q22" s="64">
        <v>21.928049353504498</v>
      </c>
      <c r="R22" s="64">
        <v>7.0850999999999997E-2</v>
      </c>
      <c r="S22" s="64"/>
      <c r="T22" s="64">
        <v>3.5356774530000004</v>
      </c>
      <c r="U22" s="64">
        <v>2.2047999999999998E-2</v>
      </c>
      <c r="V22" s="64"/>
      <c r="W22" s="64">
        <v>1.8142858240000002</v>
      </c>
      <c r="X22" s="64">
        <v>9.0525999999999995E-2</v>
      </c>
      <c r="Y22" s="64"/>
      <c r="Z22" s="64">
        <v>3.9376999480000001</v>
      </c>
      <c r="AA22" s="64">
        <v>2.7238999999999999E-2</v>
      </c>
      <c r="AB22" s="64" t="s">
        <v>412</v>
      </c>
      <c r="AC22" s="64">
        <v>0.69669190300000006</v>
      </c>
      <c r="AD22" s="64">
        <v>0.40953000000000001</v>
      </c>
      <c r="AE22" s="64"/>
      <c r="AF22" s="64">
        <v>22.70311461</v>
      </c>
      <c r="AG22" s="64">
        <v>1.1459000000000001</v>
      </c>
      <c r="AH22" s="64"/>
      <c r="AI22" s="64">
        <v>23.857637999999998</v>
      </c>
      <c r="AJ22" s="64">
        <v>0.59040000000000004</v>
      </c>
      <c r="AK22" s="64"/>
      <c r="AL22" s="64">
        <v>9.5219711999999994</v>
      </c>
      <c r="AM22" s="64">
        <v>0.1086</v>
      </c>
      <c r="AN22" s="64"/>
      <c r="AO22" s="64">
        <v>3.0631716</v>
      </c>
      <c r="AP22" s="64">
        <v>239.79101724</v>
      </c>
      <c r="AQ22" s="64"/>
      <c r="AR22" s="64"/>
      <c r="AS22" s="64">
        <v>1.4987000000000001</v>
      </c>
      <c r="AT22" s="64">
        <v>54.615500000000004</v>
      </c>
      <c r="AU22" s="64">
        <v>36.442799999999998</v>
      </c>
      <c r="AV22" s="64">
        <v>39.914500000000004</v>
      </c>
      <c r="AW22" s="64" t="s">
        <v>409</v>
      </c>
      <c r="AX22" s="65"/>
    </row>
    <row r="23" spans="1:50">
      <c r="A23" s="75" t="s">
        <v>98</v>
      </c>
      <c r="B23" s="76">
        <v>41065.25</v>
      </c>
      <c r="C23" s="77">
        <v>0.57000000000000006</v>
      </c>
      <c r="D23" s="77"/>
      <c r="E23" s="77">
        <v>258</v>
      </c>
      <c r="F23" s="77">
        <v>0.45</v>
      </c>
      <c r="G23" s="77"/>
      <c r="H23" s="77">
        <v>670</v>
      </c>
      <c r="I23" s="77">
        <v>1.18</v>
      </c>
      <c r="J23" s="77">
        <v>50</v>
      </c>
      <c r="K23" s="77" t="s">
        <v>37</v>
      </c>
      <c r="L23" s="77">
        <v>14.200000000000001</v>
      </c>
      <c r="M23" s="77">
        <v>4.7410000000000005</v>
      </c>
      <c r="N23" s="77"/>
      <c r="O23" s="77">
        <v>11.3088</v>
      </c>
      <c r="P23" s="77"/>
      <c r="Q23" s="77">
        <v>18.155156627731397</v>
      </c>
      <c r="R23" s="77">
        <v>6.8856000000000001E-2</v>
      </c>
      <c r="S23" s="77"/>
      <c r="T23" s="77">
        <v>3.436120968</v>
      </c>
      <c r="U23" s="77">
        <v>2.2047999999999998E-2</v>
      </c>
      <c r="V23" s="77"/>
      <c r="W23" s="77">
        <v>1.8142858240000002</v>
      </c>
      <c r="X23" s="77">
        <v>9.9587999999999996E-2</v>
      </c>
      <c r="Y23" s="77"/>
      <c r="Z23" s="77">
        <v>4.3318788240000003</v>
      </c>
      <c r="AA23" s="77">
        <v>2.3278999999999998E-2</v>
      </c>
      <c r="AB23" s="77" t="s">
        <v>412</v>
      </c>
      <c r="AC23" s="77">
        <v>0.59540698299999995</v>
      </c>
      <c r="AD23" s="77">
        <v>0.41458499999999998</v>
      </c>
      <c r="AE23" s="77"/>
      <c r="AF23" s="77">
        <v>22.983348645</v>
      </c>
      <c r="AG23" s="77">
        <v>0.86910000000000009</v>
      </c>
      <c r="AH23" s="77"/>
      <c r="AI23" s="77">
        <v>18.094662</v>
      </c>
      <c r="AJ23" s="77">
        <v>0.6018</v>
      </c>
      <c r="AK23" s="77"/>
      <c r="AL23" s="77">
        <v>9.7058304</v>
      </c>
      <c r="AM23" s="77">
        <v>0.11570000000000001</v>
      </c>
      <c r="AN23" s="77"/>
      <c r="AO23" s="77">
        <v>3.2634341999999998</v>
      </c>
      <c r="AP23" s="77">
        <v>222.222835656</v>
      </c>
      <c r="AQ23" s="77"/>
      <c r="AR23" s="77"/>
      <c r="AS23" s="77">
        <v>1.6520000000000001</v>
      </c>
      <c r="AT23" s="77">
        <v>51.316200000000002</v>
      </c>
      <c r="AU23" s="77">
        <v>31.0639</v>
      </c>
      <c r="AV23" s="77">
        <v>49.167900000000003</v>
      </c>
      <c r="AW23" s="77" t="s">
        <v>409</v>
      </c>
      <c r="AX23" s="78"/>
    </row>
    <row r="24" spans="1:50">
      <c r="A24" s="62" t="s">
        <v>100</v>
      </c>
      <c r="B24" s="63">
        <v>41066.166666666664</v>
      </c>
      <c r="C24" s="64">
        <v>1.67</v>
      </c>
      <c r="D24" s="64"/>
      <c r="E24" s="64">
        <v>408</v>
      </c>
      <c r="F24" s="64">
        <v>0.34500000000000003</v>
      </c>
      <c r="G24" s="64"/>
      <c r="H24" s="64">
        <v>710</v>
      </c>
      <c r="I24" s="64">
        <v>3.95</v>
      </c>
      <c r="J24" s="64">
        <v>316</v>
      </c>
      <c r="K24" s="64" t="s">
        <v>35</v>
      </c>
      <c r="L24" s="64">
        <v>5.6670000000000007</v>
      </c>
      <c r="M24" s="64">
        <v>4.5259999999999998</v>
      </c>
      <c r="N24" s="64"/>
      <c r="O24" s="64">
        <v>19.7607</v>
      </c>
      <c r="P24" s="64"/>
      <c r="Q24" s="64">
        <v>29.785164294291899</v>
      </c>
      <c r="R24" s="64">
        <v>0.25842500000000002</v>
      </c>
      <c r="S24" s="64"/>
      <c r="T24" s="64">
        <v>12.896182775</v>
      </c>
      <c r="U24" s="64">
        <v>5.8677E-2</v>
      </c>
      <c r="V24" s="64"/>
      <c r="W24" s="64">
        <v>4.8284129760000001</v>
      </c>
      <c r="X24" s="64">
        <v>0.235512</v>
      </c>
      <c r="Y24" s="64"/>
      <c r="Z24" s="64">
        <v>10.244300976</v>
      </c>
      <c r="AA24" s="64">
        <v>3.5158999999999996E-2</v>
      </c>
      <c r="AB24" s="64"/>
      <c r="AC24" s="64">
        <v>0.89926174300000006</v>
      </c>
      <c r="AD24" s="64">
        <v>0.61826700000000001</v>
      </c>
      <c r="AE24" s="64"/>
      <c r="AF24" s="64">
        <v>34.274867679000003</v>
      </c>
      <c r="AG24" s="64">
        <v>1.2493000000000001</v>
      </c>
      <c r="AH24" s="64"/>
      <c r="AI24" s="64">
        <v>26.010425999999999</v>
      </c>
      <c r="AJ24" s="64">
        <v>1.4440000000000002</v>
      </c>
      <c r="AK24" s="64"/>
      <c r="AL24" s="64">
        <v>23.288831999999999</v>
      </c>
      <c r="AM24" s="64">
        <v>0.16110000000000002</v>
      </c>
      <c r="AN24" s="64"/>
      <c r="AO24" s="64">
        <v>4.5439866000000002</v>
      </c>
      <c r="AP24" s="64">
        <v>446.612908248</v>
      </c>
      <c r="AQ24" s="64"/>
      <c r="AR24" s="64"/>
      <c r="AS24" s="64">
        <v>1.7259</v>
      </c>
      <c r="AT24" s="64">
        <v>92.928200000000004</v>
      </c>
      <c r="AU24" s="64">
        <v>53.843200000000003</v>
      </c>
      <c r="AV24" s="64">
        <v>53.259600000000006</v>
      </c>
      <c r="AW24" s="64" t="s">
        <v>409</v>
      </c>
      <c r="AX24" s="65"/>
    </row>
    <row r="25" spans="1:50">
      <c r="A25" s="75" t="s">
        <v>102</v>
      </c>
      <c r="B25" s="76">
        <v>41068.791666666664</v>
      </c>
      <c r="C25" s="77">
        <v>1.28</v>
      </c>
      <c r="D25" s="77"/>
      <c r="E25" s="77">
        <v>263</v>
      </c>
      <c r="F25" s="77">
        <v>0.25</v>
      </c>
      <c r="G25" s="77" t="s">
        <v>22</v>
      </c>
      <c r="H25" s="77">
        <v>452</v>
      </c>
      <c r="I25" s="77">
        <v>6.41</v>
      </c>
      <c r="J25" s="77">
        <v>297</v>
      </c>
      <c r="K25" s="77" t="s">
        <v>35</v>
      </c>
      <c r="L25" s="77">
        <v>13.667</v>
      </c>
      <c r="M25" s="77">
        <v>4.7270000000000003</v>
      </c>
      <c r="N25" s="77"/>
      <c r="O25" s="77">
        <v>10.2279</v>
      </c>
      <c r="P25" s="77"/>
      <c r="Q25" s="77">
        <v>18.749945080674202</v>
      </c>
      <c r="R25" s="77">
        <v>0.23847099999999999</v>
      </c>
      <c r="S25" s="77"/>
      <c r="T25" s="77">
        <v>11.900418313000001</v>
      </c>
      <c r="U25" s="77">
        <v>4.1846999999999995E-2</v>
      </c>
      <c r="V25" s="77"/>
      <c r="W25" s="77">
        <v>3.4435059359999998</v>
      </c>
      <c r="X25" s="77">
        <v>1.1991999999999999E-2</v>
      </c>
      <c r="Y25" s="77" t="s">
        <v>412</v>
      </c>
      <c r="Z25" s="77">
        <v>0.52162801599999997</v>
      </c>
      <c r="AA25" s="77">
        <v>6.8821999999999994E-2</v>
      </c>
      <c r="AB25" s="77"/>
      <c r="AC25" s="77">
        <v>1.7602602940000001</v>
      </c>
      <c r="AD25" s="77">
        <v>0.20795999999999998</v>
      </c>
      <c r="AE25" s="77" t="s">
        <v>413</v>
      </c>
      <c r="AF25" s="77">
        <v>11.52867852</v>
      </c>
      <c r="AG25" s="77">
        <v>0.49400000000000005</v>
      </c>
      <c r="AH25" s="77"/>
      <c r="AI25" s="77">
        <v>10.285079999999999</v>
      </c>
      <c r="AJ25" s="77">
        <v>0.50850000000000006</v>
      </c>
      <c r="AK25" s="77"/>
      <c r="AL25" s="77">
        <v>8.2010880000000004</v>
      </c>
      <c r="AM25" s="77">
        <v>3.8400000000000004E-2</v>
      </c>
      <c r="AN25" s="77" t="s">
        <v>413</v>
      </c>
      <c r="AO25" s="77">
        <v>1.0831104</v>
      </c>
      <c r="AP25" s="77">
        <v>349.52983502399996</v>
      </c>
      <c r="AQ25" s="77"/>
      <c r="AR25" s="77"/>
      <c r="AS25" s="77">
        <v>2.4479000000000002</v>
      </c>
      <c r="AT25" s="77">
        <v>47.904400000000003</v>
      </c>
      <c r="AU25" s="77">
        <v>19.569300000000002</v>
      </c>
      <c r="AV25" s="77">
        <v>83.988700000000009</v>
      </c>
      <c r="AW25" s="77" t="s">
        <v>409</v>
      </c>
      <c r="AX25" s="78"/>
    </row>
    <row r="26" spans="1:50">
      <c r="A26" s="62" t="s">
        <v>103</v>
      </c>
      <c r="B26" s="63">
        <v>41068.875</v>
      </c>
      <c r="C26" s="64">
        <v>1.1500000000000001</v>
      </c>
      <c r="D26" s="64"/>
      <c r="E26" s="64">
        <v>152</v>
      </c>
      <c r="F26" s="64">
        <v>0.16</v>
      </c>
      <c r="G26" s="64" t="s">
        <v>22</v>
      </c>
      <c r="H26" s="64">
        <v>297.5</v>
      </c>
      <c r="I26" s="64">
        <v>5.67</v>
      </c>
      <c r="J26" s="64">
        <v>335</v>
      </c>
      <c r="K26" s="64" t="s">
        <v>35</v>
      </c>
      <c r="L26" s="64">
        <v>9.2670000000000012</v>
      </c>
      <c r="M26" s="64">
        <v>4.5150000000000006</v>
      </c>
      <c r="N26" s="64"/>
      <c r="O26" s="64">
        <v>17.278200000000002</v>
      </c>
      <c r="P26" s="64"/>
      <c r="Q26" s="64">
        <v>30.549211132155101</v>
      </c>
      <c r="R26" s="64">
        <v>0.14169099999999998</v>
      </c>
      <c r="S26" s="64"/>
      <c r="T26" s="64">
        <v>7.0708059730000006</v>
      </c>
      <c r="U26" s="64">
        <v>3.0957999999999999E-2</v>
      </c>
      <c r="V26" s="64"/>
      <c r="W26" s="64">
        <v>2.547471904</v>
      </c>
      <c r="X26" s="64">
        <v>1.2999E-2</v>
      </c>
      <c r="Y26" s="64" t="s">
        <v>412</v>
      </c>
      <c r="Z26" s="64">
        <v>0.565430502</v>
      </c>
      <c r="AA26" s="64">
        <v>8.9612999999999998E-2</v>
      </c>
      <c r="AB26" s="64"/>
      <c r="AC26" s="64">
        <v>2.292031701</v>
      </c>
      <c r="AD26" s="64">
        <v>0.373247</v>
      </c>
      <c r="AE26" s="64" t="s">
        <v>413</v>
      </c>
      <c r="AF26" s="64">
        <v>20.691693939</v>
      </c>
      <c r="AG26" s="64">
        <v>0.77940000000000009</v>
      </c>
      <c r="AH26" s="64"/>
      <c r="AI26" s="64">
        <v>16.227107999999998</v>
      </c>
      <c r="AJ26" s="64">
        <v>0.62390000000000001</v>
      </c>
      <c r="AK26" s="64"/>
      <c r="AL26" s="64">
        <v>10.0622592</v>
      </c>
      <c r="AM26" s="64">
        <v>3.8700000000000005E-2</v>
      </c>
      <c r="AN26" s="64" t="s">
        <v>413</v>
      </c>
      <c r="AO26" s="64">
        <v>1.0915722000000001</v>
      </c>
      <c r="AP26" s="64"/>
      <c r="AQ26" s="64" t="s">
        <v>410</v>
      </c>
      <c r="AR26" s="64"/>
      <c r="AS26" s="64">
        <v>2.327</v>
      </c>
      <c r="AT26" s="64">
        <v>63.7166</v>
      </c>
      <c r="AU26" s="64">
        <v>27.3809</v>
      </c>
      <c r="AV26" s="64">
        <v>79.773099999999999</v>
      </c>
      <c r="AW26" s="64" t="s">
        <v>409</v>
      </c>
      <c r="AX26" s="65"/>
    </row>
    <row r="27" spans="1:50">
      <c r="A27" s="75" t="s">
        <v>105</v>
      </c>
      <c r="B27" s="76">
        <v>41072.5</v>
      </c>
      <c r="C27" s="77">
        <v>2.1800000000000002</v>
      </c>
      <c r="D27" s="77"/>
      <c r="E27" s="77">
        <v>994</v>
      </c>
      <c r="F27" s="77">
        <v>0.32</v>
      </c>
      <c r="G27" s="77"/>
      <c r="H27" s="77">
        <v>2154.3330000000001</v>
      </c>
      <c r="I27" s="77">
        <v>10.32</v>
      </c>
      <c r="J27" s="77">
        <v>213</v>
      </c>
      <c r="K27" s="77" t="s">
        <v>36</v>
      </c>
      <c r="L27" s="77">
        <v>15.667000000000002</v>
      </c>
      <c r="M27" s="77">
        <v>4.5670000000000002</v>
      </c>
      <c r="N27" s="77"/>
      <c r="O27" s="77">
        <v>15.92</v>
      </c>
      <c r="P27" s="77"/>
      <c r="Q27" s="77">
        <v>27.101916318908398</v>
      </c>
      <c r="R27" s="77">
        <v>5.9875999999999999E-2</v>
      </c>
      <c r="S27" s="77"/>
      <c r="T27" s="77">
        <v>2.9879920279999999</v>
      </c>
      <c r="U27" s="77">
        <v>2.6008E-2</v>
      </c>
      <c r="V27" s="77"/>
      <c r="W27" s="77">
        <v>2.1401463039999999</v>
      </c>
      <c r="X27" s="77">
        <v>0.10059399999999999</v>
      </c>
      <c r="Y27" s="77"/>
      <c r="Z27" s="77">
        <v>4.3756378119999999</v>
      </c>
      <c r="AA27" s="77">
        <v>7.5752E-2</v>
      </c>
      <c r="AB27" s="77"/>
      <c r="AC27" s="77">
        <v>1.937508904</v>
      </c>
      <c r="AD27" s="77">
        <v>0.54787699999999995</v>
      </c>
      <c r="AE27" s="77"/>
      <c r="AF27" s="77">
        <v>30.372657249</v>
      </c>
      <c r="AG27" s="77">
        <v>1.6845000000000001</v>
      </c>
      <c r="AH27" s="77"/>
      <c r="AI27" s="77">
        <v>35.071289999999998</v>
      </c>
      <c r="AJ27" s="77">
        <v>1.0948</v>
      </c>
      <c r="AK27" s="77"/>
      <c r="AL27" s="77">
        <v>17.656934400000001</v>
      </c>
      <c r="AM27" s="77">
        <v>0.1056</v>
      </c>
      <c r="AN27" s="77"/>
      <c r="AO27" s="77">
        <v>2.9785536000000001</v>
      </c>
      <c r="AP27" s="77">
        <v>157.882265832</v>
      </c>
      <c r="AQ27" s="77"/>
      <c r="AR27" s="77"/>
      <c r="AS27" s="77">
        <v>1.2371000000000001</v>
      </c>
      <c r="AT27" s="77">
        <v>68.915900000000008</v>
      </c>
      <c r="AU27" s="77">
        <v>55.706800000000001</v>
      </c>
      <c r="AV27" s="77">
        <v>21.198500000000003</v>
      </c>
      <c r="AW27" s="77" t="s">
        <v>409</v>
      </c>
      <c r="AX27" s="78"/>
    </row>
    <row r="28" spans="1:50">
      <c r="A28" s="62" t="s">
        <v>106</v>
      </c>
      <c r="B28" s="63">
        <v>41072.625</v>
      </c>
      <c r="C28" s="64">
        <v>2.95</v>
      </c>
      <c r="D28" s="64"/>
      <c r="E28" s="64">
        <v>1317</v>
      </c>
      <c r="F28" s="64">
        <v>0.63700000000000001</v>
      </c>
      <c r="G28" s="64"/>
      <c r="H28" s="64">
        <v>2454.3330000000001</v>
      </c>
      <c r="I28" s="64">
        <v>10.38</v>
      </c>
      <c r="J28" s="64">
        <v>224</v>
      </c>
      <c r="K28" s="64" t="s">
        <v>36</v>
      </c>
      <c r="L28" s="64">
        <v>16.667000000000002</v>
      </c>
      <c r="M28" s="64">
        <v>4.758</v>
      </c>
      <c r="N28" s="64"/>
      <c r="O28" s="64">
        <v>9.1440000000000001</v>
      </c>
      <c r="P28" s="64"/>
      <c r="Q28" s="64">
        <v>17.458221529204998</v>
      </c>
      <c r="R28" s="64">
        <v>1.01E-3</v>
      </c>
      <c r="S28" s="64" t="s">
        <v>414</v>
      </c>
      <c r="T28" s="64">
        <v>5.040203E-2</v>
      </c>
      <c r="U28" s="64">
        <v>7.1989999999999997E-3</v>
      </c>
      <c r="V28" s="64" t="s">
        <v>412</v>
      </c>
      <c r="W28" s="64">
        <v>0.59239131199999995</v>
      </c>
      <c r="X28" s="64">
        <v>9.977999999999999E-3</v>
      </c>
      <c r="Y28" s="64" t="s">
        <v>412</v>
      </c>
      <c r="Z28" s="64">
        <v>0.43402304399999997</v>
      </c>
      <c r="AA28" s="64">
        <v>1.5358E-2</v>
      </c>
      <c r="AB28" s="64" t="s">
        <v>411</v>
      </c>
      <c r="AC28" s="64">
        <v>0.392811566</v>
      </c>
      <c r="AD28" s="64">
        <v>0.208343</v>
      </c>
      <c r="AE28" s="64" t="s">
        <v>413</v>
      </c>
      <c r="AF28" s="64">
        <v>11.549910891000001</v>
      </c>
      <c r="AG28" s="64">
        <v>0.70190000000000008</v>
      </c>
      <c r="AH28" s="64"/>
      <c r="AI28" s="64">
        <v>14.613557999999999</v>
      </c>
      <c r="AJ28" s="64">
        <v>0.50560000000000005</v>
      </c>
      <c r="AK28" s="64"/>
      <c r="AL28" s="64">
        <v>8.1543168000000001</v>
      </c>
      <c r="AM28" s="64">
        <v>2.6600000000000002E-2</v>
      </c>
      <c r="AN28" s="64" t="s">
        <v>413</v>
      </c>
      <c r="AO28" s="64">
        <v>0.75027960000000005</v>
      </c>
      <c r="AP28" s="64">
        <v>86.432632679999998</v>
      </c>
      <c r="AQ28" s="64"/>
      <c r="AR28" s="64"/>
      <c r="AS28" s="64">
        <v>1.2959000000000001</v>
      </c>
      <c r="AT28" s="64">
        <v>30.477800000000002</v>
      </c>
      <c r="AU28" s="64">
        <v>23.5182</v>
      </c>
      <c r="AV28" s="64">
        <v>25.778300000000002</v>
      </c>
      <c r="AW28" s="64" t="s">
        <v>409</v>
      </c>
      <c r="AX28" s="65"/>
    </row>
    <row r="29" spans="1:50">
      <c r="A29" s="75" t="s">
        <v>107</v>
      </c>
      <c r="B29" s="76">
        <v>41072.75</v>
      </c>
      <c r="C29" s="77">
        <v>2.9</v>
      </c>
      <c r="D29" s="77"/>
      <c r="E29" s="77">
        <v>1801</v>
      </c>
      <c r="F29" s="77">
        <v>0.91</v>
      </c>
      <c r="G29" s="77"/>
      <c r="H29" s="77">
        <v>2183</v>
      </c>
      <c r="I29" s="77">
        <v>10.99</v>
      </c>
      <c r="J29" s="77">
        <v>241</v>
      </c>
      <c r="K29" s="77" t="s">
        <v>36</v>
      </c>
      <c r="L29" s="77">
        <v>11.033000000000001</v>
      </c>
      <c r="M29" s="77">
        <v>4.8370000000000006</v>
      </c>
      <c r="N29" s="77"/>
      <c r="O29" s="77">
        <v>7.1043000000000003</v>
      </c>
      <c r="P29" s="77"/>
      <c r="Q29" s="77">
        <v>14.5545908058197</v>
      </c>
      <c r="R29" s="77">
        <v>4.0029999999999996E-3</v>
      </c>
      <c r="S29" s="77" t="s">
        <v>414</v>
      </c>
      <c r="T29" s="77">
        <v>0.19976170900000001</v>
      </c>
      <c r="U29" s="77">
        <v>7.1989999999999997E-3</v>
      </c>
      <c r="V29" s="77" t="s">
        <v>412</v>
      </c>
      <c r="W29" s="77">
        <v>0.59239131199999995</v>
      </c>
      <c r="X29" s="77">
        <v>4.9439999999999996E-3</v>
      </c>
      <c r="Y29" s="77" t="s">
        <v>412</v>
      </c>
      <c r="Z29" s="77">
        <v>0.21505411199999999</v>
      </c>
      <c r="AA29" s="77">
        <v>8.4270000000000005E-3</v>
      </c>
      <c r="AB29" s="77" t="s">
        <v>411</v>
      </c>
      <c r="AC29" s="77">
        <v>0.215537379</v>
      </c>
      <c r="AD29" s="77">
        <v>0.14172899999999999</v>
      </c>
      <c r="AE29" s="77" t="s">
        <v>413</v>
      </c>
      <c r="AF29" s="77">
        <v>7.8570305730000003</v>
      </c>
      <c r="AG29" s="77">
        <v>0.43210000000000004</v>
      </c>
      <c r="AH29" s="77"/>
      <c r="AI29" s="77">
        <v>8.9963219999999993</v>
      </c>
      <c r="AJ29" s="77">
        <v>0.4677</v>
      </c>
      <c r="AK29" s="77"/>
      <c r="AL29" s="77">
        <v>7.5430656000000003</v>
      </c>
      <c r="AM29" s="77">
        <v>1.6900000000000002E-2</v>
      </c>
      <c r="AN29" s="77" t="s">
        <v>413</v>
      </c>
      <c r="AO29" s="77">
        <v>0.47668140000000003</v>
      </c>
      <c r="AP29" s="77">
        <v>74.884359431999997</v>
      </c>
      <c r="AQ29" s="77"/>
      <c r="AR29" s="77"/>
      <c r="AS29" s="77">
        <v>1.3889</v>
      </c>
      <c r="AT29" s="77">
        <v>23.634399999999999</v>
      </c>
      <c r="AU29" s="77">
        <v>17.016100000000002</v>
      </c>
      <c r="AV29" s="77">
        <v>32.562000000000005</v>
      </c>
      <c r="AW29" s="77" t="s">
        <v>409</v>
      </c>
      <c r="AX29" s="78"/>
    </row>
    <row r="30" spans="1:50">
      <c r="A30" s="62" t="s">
        <v>108</v>
      </c>
      <c r="B30" s="63">
        <v>41072.875</v>
      </c>
      <c r="C30" s="64">
        <v>1.42</v>
      </c>
      <c r="D30" s="64"/>
      <c r="E30" s="64">
        <v>438</v>
      </c>
      <c r="F30" s="64">
        <v>0.875</v>
      </c>
      <c r="G30" s="64"/>
      <c r="H30" s="64">
        <v>1868</v>
      </c>
      <c r="I30" s="64">
        <v>11.290000000000001</v>
      </c>
      <c r="J30" s="64">
        <v>249</v>
      </c>
      <c r="K30" s="64" t="s">
        <v>34</v>
      </c>
      <c r="L30" s="64">
        <v>8.9329999999999998</v>
      </c>
      <c r="M30" s="64">
        <v>4.8380000000000001</v>
      </c>
      <c r="N30" s="64"/>
      <c r="O30" s="64">
        <v>7.2436000000000007</v>
      </c>
      <c r="P30" s="64"/>
      <c r="Q30" s="64">
        <v>14.521116175877399</v>
      </c>
      <c r="R30" s="64">
        <v>-1.983E-3</v>
      </c>
      <c r="S30" s="64" t="s">
        <v>414</v>
      </c>
      <c r="T30" s="64">
        <v>-9.8957648999999995E-2</v>
      </c>
      <c r="U30" s="64">
        <v>6.2090000000000001E-3</v>
      </c>
      <c r="V30" s="64" t="s">
        <v>412</v>
      </c>
      <c r="W30" s="64">
        <v>0.510926192</v>
      </c>
      <c r="X30" s="64">
        <v>-4.1180000000000001E-3</v>
      </c>
      <c r="Y30" s="64" t="s">
        <v>414</v>
      </c>
      <c r="Z30" s="64">
        <v>-0.17912476400000002</v>
      </c>
      <c r="AA30" s="64">
        <v>2.4870000000000001E-3</v>
      </c>
      <c r="AB30" s="64" t="s">
        <v>414</v>
      </c>
      <c r="AC30" s="64">
        <v>6.3609999E-2</v>
      </c>
      <c r="AD30" s="64">
        <v>0.127715</v>
      </c>
      <c r="AE30" s="64" t="s">
        <v>411</v>
      </c>
      <c r="AF30" s="64">
        <v>7.0801364549999999</v>
      </c>
      <c r="AG30" s="64">
        <v>0.33840000000000003</v>
      </c>
      <c r="AH30" s="64"/>
      <c r="AI30" s="64">
        <v>7.0454879999999998</v>
      </c>
      <c r="AJ30" s="64">
        <v>0.60350000000000004</v>
      </c>
      <c r="AK30" s="64"/>
      <c r="AL30" s="64">
        <v>9.7332479999999997</v>
      </c>
      <c r="AM30" s="64">
        <v>1.2800000000000001E-2</v>
      </c>
      <c r="AN30" s="64" t="s">
        <v>415</v>
      </c>
      <c r="AO30" s="64">
        <v>0.36103679999999999</v>
      </c>
      <c r="AP30" s="64">
        <v>67.407054815999999</v>
      </c>
      <c r="AQ30" s="64"/>
      <c r="AR30" s="64"/>
      <c r="AS30" s="64">
        <v>1.2776000000000001</v>
      </c>
      <c r="AT30" s="64">
        <v>21.8977</v>
      </c>
      <c r="AU30" s="64">
        <v>17.139800000000001</v>
      </c>
      <c r="AV30" s="64">
        <v>24.376200000000001</v>
      </c>
      <c r="AW30" s="64" t="s">
        <v>409</v>
      </c>
      <c r="AX30" s="65"/>
    </row>
    <row r="31" spans="1:50">
      <c r="A31" s="75" t="s">
        <v>109</v>
      </c>
      <c r="B31" s="76">
        <v>41073</v>
      </c>
      <c r="C31" s="77">
        <v>0.72</v>
      </c>
      <c r="D31" s="77"/>
      <c r="E31" s="77">
        <v>325</v>
      </c>
      <c r="F31" s="77">
        <v>1.0669999999999999</v>
      </c>
      <c r="G31" s="77" t="s">
        <v>13</v>
      </c>
      <c r="H31" s="77">
        <v>1707</v>
      </c>
      <c r="I31" s="77">
        <v>11.09</v>
      </c>
      <c r="J31" s="77">
        <v>258</v>
      </c>
      <c r="K31" s="77" t="s">
        <v>34</v>
      </c>
      <c r="L31" s="77">
        <v>10.967000000000001</v>
      </c>
      <c r="M31" s="77">
        <v>4.8680000000000003</v>
      </c>
      <c r="N31" s="77"/>
      <c r="O31" s="77">
        <v>6.1690000000000005</v>
      </c>
      <c r="P31" s="77"/>
      <c r="Q31" s="77">
        <v>13.551894123510399</v>
      </c>
      <c r="R31" s="77">
        <v>6.9959999999999996E-3</v>
      </c>
      <c r="S31" s="77" t="s">
        <v>414</v>
      </c>
      <c r="T31" s="77">
        <v>0.34912138800000003</v>
      </c>
      <c r="U31" s="77">
        <v>7.1989999999999997E-3</v>
      </c>
      <c r="V31" s="77" t="s">
        <v>412</v>
      </c>
      <c r="W31" s="77">
        <v>0.59239131199999995</v>
      </c>
      <c r="X31" s="77">
        <v>-5.1249999999999993E-3</v>
      </c>
      <c r="Y31" s="77" t="s">
        <v>414</v>
      </c>
      <c r="Z31" s="77">
        <v>-0.22292724999999999</v>
      </c>
      <c r="AA31" s="77">
        <v>2.4870000000000001E-3</v>
      </c>
      <c r="AB31" s="77" t="s">
        <v>414</v>
      </c>
      <c r="AC31" s="77">
        <v>6.3609999E-2</v>
      </c>
      <c r="AD31" s="77">
        <v>0.14979199999999998</v>
      </c>
      <c r="AE31" s="77" t="s">
        <v>413</v>
      </c>
      <c r="AF31" s="77">
        <v>8.304019104</v>
      </c>
      <c r="AG31" s="77">
        <v>0.38620000000000004</v>
      </c>
      <c r="AH31" s="77"/>
      <c r="AI31" s="77">
        <v>8.0406839999999988</v>
      </c>
      <c r="AJ31" s="77">
        <v>0.54249999999999998</v>
      </c>
      <c r="AK31" s="77"/>
      <c r="AL31" s="77">
        <v>8.7494399999999999</v>
      </c>
      <c r="AM31" s="77">
        <v>1.8500000000000003E-2</v>
      </c>
      <c r="AN31" s="77" t="s">
        <v>413</v>
      </c>
      <c r="AO31" s="77">
        <v>0.52181100000000002</v>
      </c>
      <c r="AP31" s="77">
        <v>71.062659264000004</v>
      </c>
      <c r="AQ31" s="77"/>
      <c r="AR31" s="77"/>
      <c r="AS31" s="77">
        <v>1.3077000000000001</v>
      </c>
      <c r="AT31" s="77">
        <v>22.638100000000001</v>
      </c>
      <c r="AU31" s="77">
        <v>17.311900000000001</v>
      </c>
      <c r="AV31" s="77">
        <v>26.664200000000001</v>
      </c>
      <c r="AW31" s="77" t="s">
        <v>409</v>
      </c>
      <c r="AX31" s="78"/>
    </row>
    <row r="32" spans="1:50">
      <c r="A32" s="62" t="s">
        <v>110</v>
      </c>
      <c r="B32" s="63">
        <v>41073.125</v>
      </c>
      <c r="C32" s="64">
        <v>2.85</v>
      </c>
      <c r="D32" s="64"/>
      <c r="E32" s="64">
        <v>2554</v>
      </c>
      <c r="F32" s="64">
        <v>1.0470000000000002</v>
      </c>
      <c r="G32" s="64" t="s">
        <v>13</v>
      </c>
      <c r="H32" s="64">
        <v>1688.6670000000001</v>
      </c>
      <c r="I32" s="64">
        <v>9.84</v>
      </c>
      <c r="J32" s="64">
        <v>278</v>
      </c>
      <c r="K32" s="64" t="s">
        <v>34</v>
      </c>
      <c r="L32" s="64">
        <v>14.333</v>
      </c>
      <c r="M32" s="64">
        <v>5.0120000000000005</v>
      </c>
      <c r="N32" s="64"/>
      <c r="O32" s="64">
        <v>5.3531000000000004</v>
      </c>
      <c r="P32" s="64"/>
      <c r="Q32" s="64">
        <v>9.7274722377696481</v>
      </c>
      <c r="R32" s="64">
        <v>2.3958E-2</v>
      </c>
      <c r="S32" s="64" t="s">
        <v>411</v>
      </c>
      <c r="T32" s="64">
        <v>1.1955760739999999</v>
      </c>
      <c r="U32" s="64">
        <v>9.1789999999999997E-3</v>
      </c>
      <c r="V32" s="64" t="s">
        <v>412</v>
      </c>
      <c r="W32" s="64">
        <v>0.75532155199999995</v>
      </c>
      <c r="X32" s="64">
        <v>-5.1249999999999993E-3</v>
      </c>
      <c r="Y32" s="64" t="s">
        <v>414</v>
      </c>
      <c r="Z32" s="64">
        <v>-0.22292724999999999</v>
      </c>
      <c r="AA32" s="64">
        <v>5.457E-3</v>
      </c>
      <c r="AB32" s="64" t="s">
        <v>411</v>
      </c>
      <c r="AC32" s="64">
        <v>0.139573689</v>
      </c>
      <c r="AD32" s="64">
        <v>0.23688299999999998</v>
      </c>
      <c r="AE32" s="64" t="s">
        <v>413</v>
      </c>
      <c r="AF32" s="64">
        <v>13.132082871000001</v>
      </c>
      <c r="AG32" s="64">
        <v>0.48660000000000003</v>
      </c>
      <c r="AH32" s="64"/>
      <c r="AI32" s="64">
        <v>10.131012</v>
      </c>
      <c r="AJ32" s="64">
        <v>0.39990000000000003</v>
      </c>
      <c r="AK32" s="64"/>
      <c r="AL32" s="64">
        <v>6.4495871999999999</v>
      </c>
      <c r="AM32" s="64">
        <v>1.0400000000000001E-2</v>
      </c>
      <c r="AN32" s="64" t="s">
        <v>415</v>
      </c>
      <c r="AO32" s="64">
        <v>0.2933424</v>
      </c>
      <c r="AP32" s="64">
        <v>91.085144471999996</v>
      </c>
      <c r="AQ32" s="64"/>
      <c r="AR32" s="64"/>
      <c r="AS32" s="64">
        <v>1.4654</v>
      </c>
      <c r="AT32" s="64">
        <v>24.7271</v>
      </c>
      <c r="AU32" s="64">
        <v>16.873900000000003</v>
      </c>
      <c r="AV32" s="64">
        <v>37.754600000000003</v>
      </c>
      <c r="AW32" s="64" t="s">
        <v>409</v>
      </c>
      <c r="AX32" s="65"/>
    </row>
    <row r="33" spans="1:50">
      <c r="A33" s="75" t="s">
        <v>111</v>
      </c>
      <c r="B33" s="76">
        <v>41073.25</v>
      </c>
      <c r="C33" s="77">
        <v>3</v>
      </c>
      <c r="D33" s="77"/>
      <c r="E33" s="77">
        <v>2755</v>
      </c>
      <c r="F33" s="77">
        <v>1.097</v>
      </c>
      <c r="G33" s="77" t="s">
        <v>13</v>
      </c>
      <c r="H33" s="77">
        <v>1802.3330000000001</v>
      </c>
      <c r="I33" s="77">
        <v>6.74</v>
      </c>
      <c r="J33" s="77">
        <v>304</v>
      </c>
      <c r="K33" s="77" t="s">
        <v>35</v>
      </c>
      <c r="L33" s="77">
        <v>18.667000000000002</v>
      </c>
      <c r="M33" s="77">
        <v>4.7250000000000005</v>
      </c>
      <c r="N33" s="77"/>
      <c r="O33" s="77">
        <v>10.746</v>
      </c>
      <c r="P33" s="77"/>
      <c r="Q33" s="77">
        <v>18.836490894897999</v>
      </c>
      <c r="R33" s="77">
        <v>6.9853999999999999E-2</v>
      </c>
      <c r="S33" s="77"/>
      <c r="T33" s="77">
        <v>3.4859241619999999</v>
      </c>
      <c r="U33" s="77">
        <v>2.1058E-2</v>
      </c>
      <c r="V33" s="77"/>
      <c r="W33" s="77">
        <v>1.7328207039999999</v>
      </c>
      <c r="X33" s="77">
        <v>-3.1110000000000001E-3</v>
      </c>
      <c r="Y33" s="77" t="s">
        <v>414</v>
      </c>
      <c r="Z33" s="77">
        <v>-0.13532227800000002</v>
      </c>
      <c r="AA33" s="77">
        <v>3.3179E-2</v>
      </c>
      <c r="AB33" s="77"/>
      <c r="AC33" s="77">
        <v>0.848619283</v>
      </c>
      <c r="AD33" s="77">
        <v>0.413049</v>
      </c>
      <c r="AE33" s="77"/>
      <c r="AF33" s="77">
        <v>22.898197413000002</v>
      </c>
      <c r="AG33" s="77">
        <v>1.0949</v>
      </c>
      <c r="AH33" s="77"/>
      <c r="AI33" s="77">
        <v>22.795818000000001</v>
      </c>
      <c r="AJ33" s="77">
        <v>0.52300000000000002</v>
      </c>
      <c r="AK33" s="77"/>
      <c r="AL33" s="77">
        <v>8.4349439999999998</v>
      </c>
      <c r="AM33" s="77">
        <v>2.9700000000000001E-2</v>
      </c>
      <c r="AN33" s="77" t="s">
        <v>413</v>
      </c>
      <c r="AO33" s="77">
        <v>0.83771819999999997</v>
      </c>
      <c r="AP33" s="77">
        <v>240.63098702400001</v>
      </c>
      <c r="AQ33" s="77"/>
      <c r="AR33" s="77"/>
      <c r="AS33" s="77">
        <v>1.4864000000000002</v>
      </c>
      <c r="AT33" s="77">
        <v>47.666699999999999</v>
      </c>
      <c r="AU33" s="77">
        <v>32.0685</v>
      </c>
      <c r="AV33" s="77">
        <v>39.125100000000003</v>
      </c>
      <c r="AW33" s="77" t="s">
        <v>409</v>
      </c>
      <c r="AX33" s="78"/>
    </row>
    <row r="34" spans="1:50">
      <c r="A34" s="62" t="s">
        <v>112</v>
      </c>
      <c r="B34" s="63">
        <v>41073.375</v>
      </c>
      <c r="C34" s="64">
        <v>2.88</v>
      </c>
      <c r="D34" s="64"/>
      <c r="E34" s="64">
        <v>2363</v>
      </c>
      <c r="F34" s="64">
        <v>0.95300000000000007</v>
      </c>
      <c r="G34" s="64" t="s">
        <v>13</v>
      </c>
      <c r="H34" s="64">
        <v>1416.3330000000001</v>
      </c>
      <c r="I34" s="64">
        <v>6.6400000000000006</v>
      </c>
      <c r="J34" s="64">
        <v>335</v>
      </c>
      <c r="K34" s="64" t="s">
        <v>35</v>
      </c>
      <c r="L34" s="64">
        <v>9.0670000000000002</v>
      </c>
      <c r="M34" s="64">
        <v>4.7280000000000006</v>
      </c>
      <c r="N34" s="64"/>
      <c r="O34" s="64">
        <v>9.1042000000000005</v>
      </c>
      <c r="P34" s="64"/>
      <c r="Q34" s="64">
        <v>18.706821403657997</v>
      </c>
      <c r="R34" s="64">
        <v>9.9899999999999989E-3</v>
      </c>
      <c r="S34" s="64" t="s">
        <v>411</v>
      </c>
      <c r="T34" s="64">
        <v>0.49853097000000002</v>
      </c>
      <c r="U34" s="64">
        <v>1.0168999999999999E-2</v>
      </c>
      <c r="V34" s="64"/>
      <c r="W34" s="64">
        <v>0.83678667200000012</v>
      </c>
      <c r="X34" s="64">
        <v>-6.1319999999999994E-3</v>
      </c>
      <c r="Y34" s="64" t="s">
        <v>414</v>
      </c>
      <c r="Z34" s="64">
        <v>-0.266729736</v>
      </c>
      <c r="AA34" s="64">
        <v>9.417E-3</v>
      </c>
      <c r="AB34" s="64" t="s">
        <v>411</v>
      </c>
      <c r="AC34" s="64">
        <v>0.240858609</v>
      </c>
      <c r="AD34" s="64">
        <v>0.21205499999999999</v>
      </c>
      <c r="AE34" s="64" t="s">
        <v>413</v>
      </c>
      <c r="AF34" s="64">
        <v>11.755693035</v>
      </c>
      <c r="AG34" s="64">
        <v>0.61850000000000005</v>
      </c>
      <c r="AH34" s="64"/>
      <c r="AI34" s="64">
        <v>12.87717</v>
      </c>
      <c r="AJ34" s="64">
        <v>0.27810000000000001</v>
      </c>
      <c r="AK34" s="64"/>
      <c r="AL34" s="64">
        <v>4.4851967999999998</v>
      </c>
      <c r="AM34" s="64">
        <v>1.61E-2</v>
      </c>
      <c r="AN34" s="64" t="s">
        <v>413</v>
      </c>
      <c r="AO34" s="64">
        <v>0.45411660000000004</v>
      </c>
      <c r="AP34" s="64">
        <v>186.877583184</v>
      </c>
      <c r="AQ34" s="64"/>
      <c r="AR34" s="64"/>
      <c r="AS34" s="64">
        <v>1.7833000000000001</v>
      </c>
      <c r="AT34" s="64">
        <v>31.772000000000002</v>
      </c>
      <c r="AU34" s="64">
        <v>17.816500000000001</v>
      </c>
      <c r="AV34" s="64">
        <v>56.285200000000003</v>
      </c>
      <c r="AW34" s="64" t="s">
        <v>409</v>
      </c>
      <c r="AX34" s="65"/>
    </row>
    <row r="35" spans="1:50">
      <c r="A35" s="75" t="s">
        <v>113</v>
      </c>
      <c r="B35" s="76">
        <v>41073.5</v>
      </c>
      <c r="C35" s="77">
        <v>2.37</v>
      </c>
      <c r="D35" s="77"/>
      <c r="E35" s="77">
        <v>511</v>
      </c>
      <c r="F35" s="77">
        <v>0.42</v>
      </c>
      <c r="G35" s="77"/>
      <c r="H35" s="77">
        <v>757</v>
      </c>
      <c r="I35" s="77">
        <v>6.0600000000000005</v>
      </c>
      <c r="J35" s="77">
        <v>346</v>
      </c>
      <c r="K35" s="77" t="s">
        <v>40</v>
      </c>
      <c r="L35" s="77">
        <v>4.3330000000000002</v>
      </c>
      <c r="M35" s="77">
        <v>4.5510000000000002</v>
      </c>
      <c r="N35" s="77"/>
      <c r="O35" s="77">
        <v>14.925000000000001</v>
      </c>
      <c r="P35" s="77"/>
      <c r="Q35" s="77">
        <v>28.119008303989396</v>
      </c>
      <c r="R35" s="77">
        <v>6.3866999999999993E-2</v>
      </c>
      <c r="S35" s="77"/>
      <c r="T35" s="77">
        <v>3.187154901</v>
      </c>
      <c r="U35" s="77">
        <v>2.2047999999999998E-2</v>
      </c>
      <c r="V35" s="77"/>
      <c r="W35" s="77">
        <v>1.8142858240000002</v>
      </c>
      <c r="X35" s="77">
        <v>6.9569999999999996E-3</v>
      </c>
      <c r="Y35" s="77" t="s">
        <v>412</v>
      </c>
      <c r="Z35" s="77">
        <v>0.30261558599999999</v>
      </c>
      <c r="AA35" s="77">
        <v>5.6940999999999999E-2</v>
      </c>
      <c r="AB35" s="77"/>
      <c r="AC35" s="77">
        <v>1.456379957</v>
      </c>
      <c r="AD35" s="77">
        <v>0.38572499999999998</v>
      </c>
      <c r="AE35" s="77" t="s">
        <v>413</v>
      </c>
      <c r="AF35" s="77">
        <v>21.383436825</v>
      </c>
      <c r="AG35" s="77">
        <v>1.0979000000000001</v>
      </c>
      <c r="AH35" s="77"/>
      <c r="AI35" s="77">
        <v>22.858277999999999</v>
      </c>
      <c r="AJ35" s="77">
        <v>0.65300000000000002</v>
      </c>
      <c r="AK35" s="77"/>
      <c r="AL35" s="77">
        <v>10.531583999999999</v>
      </c>
      <c r="AM35" s="77">
        <v>4.1600000000000005E-2</v>
      </c>
      <c r="AN35" s="77" t="s">
        <v>413</v>
      </c>
      <c r="AO35" s="77">
        <v>1.1733696</v>
      </c>
      <c r="AP35" s="77">
        <v>326.53677573600004</v>
      </c>
      <c r="AQ35" s="77"/>
      <c r="AR35" s="77"/>
      <c r="AS35" s="77">
        <v>1.6278000000000001</v>
      </c>
      <c r="AT35" s="77">
        <v>56.262900000000002</v>
      </c>
      <c r="AU35" s="77">
        <v>34.563200000000002</v>
      </c>
      <c r="AV35" s="77">
        <v>47.782800000000002</v>
      </c>
      <c r="AW35" s="77" t="s">
        <v>409</v>
      </c>
      <c r="AX35" s="78"/>
    </row>
    <row r="36" spans="1:50">
      <c r="A36" s="62" t="s">
        <v>114</v>
      </c>
      <c r="B36" s="63">
        <v>41079.375</v>
      </c>
      <c r="C36" s="64">
        <v>2.85</v>
      </c>
      <c r="D36" s="64"/>
      <c r="E36" s="64">
        <v>740</v>
      </c>
      <c r="F36" s="64">
        <v>0.40300000000000002</v>
      </c>
      <c r="G36" s="64"/>
      <c r="H36" s="64">
        <v>1512.3330000000001</v>
      </c>
      <c r="I36" s="64">
        <v>13.41</v>
      </c>
      <c r="J36" s="64">
        <v>257</v>
      </c>
      <c r="K36" s="64" t="s">
        <v>34</v>
      </c>
      <c r="L36" s="64">
        <v>9.4</v>
      </c>
      <c r="M36" s="64">
        <v>3.996</v>
      </c>
      <c r="N36" s="64"/>
      <c r="O36" s="64">
        <v>75.285600000000002</v>
      </c>
      <c r="P36" s="64"/>
      <c r="Q36" s="64">
        <v>100.92528860766801</v>
      </c>
      <c r="R36" s="64">
        <v>0.67048999999999992</v>
      </c>
      <c r="S36" s="64"/>
      <c r="T36" s="64">
        <v>33.459462469999998</v>
      </c>
      <c r="U36" s="64">
        <v>8.441499999999999E-2</v>
      </c>
      <c r="V36" s="64"/>
      <c r="W36" s="64">
        <v>6.9463415199999998</v>
      </c>
      <c r="X36" s="64">
        <v>0.163019</v>
      </c>
      <c r="Y36" s="64"/>
      <c r="Z36" s="64">
        <v>7.0910004620000002</v>
      </c>
      <c r="AA36" s="64">
        <v>0.11436499999999999</v>
      </c>
      <c r="AB36" s="64"/>
      <c r="AC36" s="64">
        <v>2.9251136049999999</v>
      </c>
      <c r="AD36" s="64">
        <v>4.2465649999999995</v>
      </c>
      <c r="AE36" s="64"/>
      <c r="AF36" s="64">
        <v>235.416823905</v>
      </c>
      <c r="AG36" s="64">
        <v>11.087100000000001</v>
      </c>
      <c r="AH36" s="64"/>
      <c r="AI36" s="64">
        <v>230.83342199999998</v>
      </c>
      <c r="AJ36" s="64">
        <v>4.7976999999999999</v>
      </c>
      <c r="AK36" s="64"/>
      <c r="AL36" s="64">
        <v>77.3773056</v>
      </c>
      <c r="AM36" s="64">
        <v>0.17080000000000001</v>
      </c>
      <c r="AN36" s="64"/>
      <c r="AO36" s="64">
        <v>4.8175847999999997</v>
      </c>
      <c r="AP36" s="64">
        <v>756.19035352800006</v>
      </c>
      <c r="AQ36" s="64"/>
      <c r="AR36" s="64"/>
      <c r="AS36" s="64">
        <v>1.2356</v>
      </c>
      <c r="AT36" s="64">
        <v>386.76400000000001</v>
      </c>
      <c r="AU36" s="64">
        <v>313.0283</v>
      </c>
      <c r="AV36" s="64">
        <v>21.073600000000003</v>
      </c>
      <c r="AW36" s="64" t="s">
        <v>409</v>
      </c>
      <c r="AX36" s="65"/>
    </row>
    <row r="37" spans="1:50">
      <c r="A37" s="75" t="s">
        <v>115</v>
      </c>
      <c r="B37" s="76">
        <v>41079.5</v>
      </c>
      <c r="C37" s="77">
        <v>3</v>
      </c>
      <c r="D37" s="77"/>
      <c r="E37" s="77">
        <v>571</v>
      </c>
      <c r="F37" s="77">
        <v>0.28000000000000003</v>
      </c>
      <c r="G37" s="77"/>
      <c r="H37" s="77">
        <v>1343</v>
      </c>
      <c r="I37" s="77">
        <v>14.94</v>
      </c>
      <c r="J37" s="77">
        <v>256</v>
      </c>
      <c r="K37" s="77" t="s">
        <v>34</v>
      </c>
      <c r="L37" s="77">
        <v>7.2670000000000003</v>
      </c>
      <c r="M37" s="77">
        <v>3.7680000000000002</v>
      </c>
      <c r="N37" s="77"/>
      <c r="O37" s="77">
        <v>126.66160000000001</v>
      </c>
      <c r="P37" s="77"/>
      <c r="Q37" s="77">
        <v>170.60823890031202</v>
      </c>
      <c r="R37" s="77">
        <v>1.067588</v>
      </c>
      <c r="S37" s="77"/>
      <c r="T37" s="77">
        <v>53.275843964000003</v>
      </c>
      <c r="U37" s="77">
        <v>0.197271</v>
      </c>
      <c r="V37" s="77"/>
      <c r="W37" s="77">
        <v>16.233036047999999</v>
      </c>
      <c r="X37" s="77">
        <v>0.62818399999999996</v>
      </c>
      <c r="Y37" s="77"/>
      <c r="Z37" s="77">
        <v>27.324747632000001</v>
      </c>
      <c r="AA37" s="77">
        <v>0.19654099999999999</v>
      </c>
      <c r="AB37" s="77"/>
      <c r="AC37" s="77">
        <v>5.0269291570000005</v>
      </c>
      <c r="AD37" s="77">
        <v>6.5419049999999999</v>
      </c>
      <c r="AE37" s="77"/>
      <c r="AF37" s="77">
        <v>362.66358748500005</v>
      </c>
      <c r="AG37" s="77">
        <v>18.909100000000002</v>
      </c>
      <c r="AH37" s="77"/>
      <c r="AI37" s="77">
        <v>393.68746199999998</v>
      </c>
      <c r="AJ37" s="77">
        <v>8.0594000000000001</v>
      </c>
      <c r="AK37" s="77"/>
      <c r="AL37" s="77">
        <v>129.98200320000001</v>
      </c>
      <c r="AM37" s="77">
        <v>0.36380000000000001</v>
      </c>
      <c r="AN37" s="77"/>
      <c r="AO37" s="77">
        <v>10.2613428</v>
      </c>
      <c r="AP37" s="77">
        <v>1520.482015392</v>
      </c>
      <c r="AQ37" s="77"/>
      <c r="AR37" s="77"/>
      <c r="AS37" s="77">
        <v>1.1895</v>
      </c>
      <c r="AT37" s="77">
        <v>635.13240000000008</v>
      </c>
      <c r="AU37" s="77">
        <v>533.93079999999998</v>
      </c>
      <c r="AV37" s="77">
        <v>17.313300000000002</v>
      </c>
      <c r="AW37" s="77" t="s">
        <v>409</v>
      </c>
      <c r="AX37" s="78"/>
    </row>
    <row r="38" spans="1:50">
      <c r="A38" s="62" t="s">
        <v>116</v>
      </c>
      <c r="B38" s="63">
        <v>41079.625</v>
      </c>
      <c r="C38" s="64">
        <v>2.97</v>
      </c>
      <c r="D38" s="64"/>
      <c r="E38" s="64">
        <v>503</v>
      </c>
      <c r="F38" s="64">
        <v>0.24300000000000002</v>
      </c>
      <c r="G38" s="64"/>
      <c r="H38" s="64">
        <v>1221.6670000000001</v>
      </c>
      <c r="I38" s="64">
        <v>15.82</v>
      </c>
      <c r="J38" s="64">
        <v>262</v>
      </c>
      <c r="K38" s="64" t="s">
        <v>34</v>
      </c>
      <c r="L38" s="64">
        <v>7.3</v>
      </c>
      <c r="M38" s="64">
        <v>3.8360000000000003</v>
      </c>
      <c r="N38" s="64"/>
      <c r="O38" s="64">
        <v>141.67920000000001</v>
      </c>
      <c r="P38" s="64"/>
      <c r="Q38" s="64">
        <v>145.88142602753501</v>
      </c>
      <c r="R38" s="64">
        <v>2.4025569999999998</v>
      </c>
      <c r="S38" s="64"/>
      <c r="T38" s="64">
        <v>119.89480197100001</v>
      </c>
      <c r="U38" s="64">
        <v>0.38140299999999999</v>
      </c>
      <c r="V38" s="64"/>
      <c r="W38" s="64">
        <v>31.384890064</v>
      </c>
      <c r="X38" s="64">
        <v>0.88895799999999991</v>
      </c>
      <c r="Y38" s="64"/>
      <c r="Z38" s="64">
        <v>38.667895084000001</v>
      </c>
      <c r="AA38" s="64">
        <v>0.32426099999999997</v>
      </c>
      <c r="AB38" s="64"/>
      <c r="AC38" s="64">
        <v>8.2936235970000016</v>
      </c>
      <c r="AD38" s="64">
        <v>8.6559010000000001</v>
      </c>
      <c r="AE38" s="64"/>
      <c r="AF38" s="64">
        <v>479.85718373700001</v>
      </c>
      <c r="AG38" s="64">
        <v>22.095300000000002</v>
      </c>
      <c r="AH38" s="64"/>
      <c r="AI38" s="64">
        <v>460.02414599999997</v>
      </c>
      <c r="AJ38" s="64">
        <v>12.255000000000001</v>
      </c>
      <c r="AK38" s="64"/>
      <c r="AL38" s="64">
        <v>197.64864</v>
      </c>
      <c r="AM38" s="64">
        <v>0.49180000000000001</v>
      </c>
      <c r="AN38" s="64"/>
      <c r="AO38" s="64">
        <v>13.871710800000001</v>
      </c>
      <c r="AP38" s="64">
        <v>2432.7363237119998</v>
      </c>
      <c r="AQ38" s="64"/>
      <c r="AR38" s="64"/>
      <c r="AS38" s="64">
        <v>1.2270000000000001</v>
      </c>
      <c r="AT38" s="64">
        <v>823.97980000000007</v>
      </c>
      <c r="AU38" s="64">
        <v>671.54450000000008</v>
      </c>
      <c r="AV38" s="64">
        <v>20.3855</v>
      </c>
      <c r="AW38" s="64" t="s">
        <v>409</v>
      </c>
      <c r="AX38" s="65"/>
    </row>
    <row r="39" spans="1:50">
      <c r="A39" s="75" t="s">
        <v>117</v>
      </c>
      <c r="B39" s="76">
        <v>41079.75</v>
      </c>
      <c r="C39" s="77">
        <v>2.77</v>
      </c>
      <c r="D39" s="77"/>
      <c r="E39" s="77">
        <v>910</v>
      </c>
      <c r="F39" s="77">
        <v>0.45300000000000001</v>
      </c>
      <c r="G39" s="77"/>
      <c r="H39" s="77">
        <v>2367.3330000000001</v>
      </c>
      <c r="I39" s="77">
        <v>16.11</v>
      </c>
      <c r="J39" s="77">
        <v>260</v>
      </c>
      <c r="K39" s="77" t="s">
        <v>34</v>
      </c>
      <c r="L39" s="77">
        <v>10.467000000000001</v>
      </c>
      <c r="M39" s="77">
        <v>4.0289999999999999</v>
      </c>
      <c r="N39" s="77"/>
      <c r="O39" s="77">
        <v>103.83880000000001</v>
      </c>
      <c r="P39" s="77"/>
      <c r="Q39" s="77">
        <v>93.540567414755202</v>
      </c>
      <c r="R39" s="77">
        <v>2.2249599999999998</v>
      </c>
      <c r="S39" s="77"/>
      <c r="T39" s="77">
        <v>111.03217888</v>
      </c>
      <c r="U39" s="77">
        <v>0.32299499999999998</v>
      </c>
      <c r="V39" s="77"/>
      <c r="W39" s="77">
        <v>26.57861256</v>
      </c>
      <c r="X39" s="77">
        <v>0.66644399999999993</v>
      </c>
      <c r="Y39" s="77"/>
      <c r="Z39" s="77">
        <v>28.988981112000001</v>
      </c>
      <c r="AA39" s="77">
        <v>0.24307499999999999</v>
      </c>
      <c r="AB39" s="77"/>
      <c r="AC39" s="77">
        <v>6.2171292749999996</v>
      </c>
      <c r="AD39" s="77">
        <v>6.8240400000000001</v>
      </c>
      <c r="AE39" s="77"/>
      <c r="AF39" s="77">
        <v>378.30430547999998</v>
      </c>
      <c r="AG39" s="77">
        <v>15.6029</v>
      </c>
      <c r="AH39" s="77"/>
      <c r="AI39" s="77">
        <v>324.85237799999999</v>
      </c>
      <c r="AJ39" s="77">
        <v>10.574400000000001</v>
      </c>
      <c r="AK39" s="77"/>
      <c r="AL39" s="77">
        <v>170.54392319999999</v>
      </c>
      <c r="AM39" s="77">
        <v>0.36610000000000004</v>
      </c>
      <c r="AN39" s="77"/>
      <c r="AO39" s="77">
        <v>10.3262166</v>
      </c>
      <c r="AP39" s="77">
        <v>1638.6697353120001</v>
      </c>
      <c r="AQ39" s="77"/>
      <c r="AR39" s="77"/>
      <c r="AS39" s="77">
        <v>1.2747000000000002</v>
      </c>
      <c r="AT39" s="77">
        <v>644.66180000000008</v>
      </c>
      <c r="AU39" s="77">
        <v>505.72250000000003</v>
      </c>
      <c r="AV39" s="77">
        <v>24.1553</v>
      </c>
      <c r="AW39" s="77" t="s">
        <v>409</v>
      </c>
      <c r="AX39" s="78"/>
    </row>
    <row r="40" spans="1:50">
      <c r="A40" s="62" t="s">
        <v>118</v>
      </c>
      <c r="B40" s="63">
        <v>41079.875</v>
      </c>
      <c r="C40" s="64">
        <v>2.65</v>
      </c>
      <c r="D40" s="64"/>
      <c r="E40" s="64">
        <v>263</v>
      </c>
      <c r="F40" s="64">
        <v>0.47700000000000004</v>
      </c>
      <c r="G40" s="64"/>
      <c r="H40" s="64">
        <v>2502.6669999999999</v>
      </c>
      <c r="I40" s="64">
        <v>16.2</v>
      </c>
      <c r="J40" s="64">
        <v>254</v>
      </c>
      <c r="K40" s="64" t="s">
        <v>34</v>
      </c>
      <c r="L40" s="64">
        <v>10.633000000000001</v>
      </c>
      <c r="M40" s="64">
        <v>4.0550000000000006</v>
      </c>
      <c r="N40" s="64"/>
      <c r="O40" s="64">
        <v>111.3476</v>
      </c>
      <c r="P40" s="64"/>
      <c r="Q40" s="64">
        <v>88.104887300801394</v>
      </c>
      <c r="R40" s="64">
        <v>2.4464570000000001</v>
      </c>
      <c r="S40" s="64"/>
      <c r="T40" s="64">
        <v>122.085543671</v>
      </c>
      <c r="U40" s="64">
        <v>0.35269400000000001</v>
      </c>
      <c r="V40" s="64"/>
      <c r="W40" s="64">
        <v>29.022483871999999</v>
      </c>
      <c r="X40" s="64">
        <v>0.83660099999999993</v>
      </c>
      <c r="Y40" s="64"/>
      <c r="Z40" s="64">
        <v>36.390470298000004</v>
      </c>
      <c r="AA40" s="64">
        <v>0.232184</v>
      </c>
      <c r="AB40" s="64"/>
      <c r="AC40" s="64">
        <v>5.938570168</v>
      </c>
      <c r="AD40" s="64">
        <v>7.8160569999999998</v>
      </c>
      <c r="AE40" s="64"/>
      <c r="AF40" s="64">
        <v>433.29875190900003</v>
      </c>
      <c r="AG40" s="64">
        <v>15.049100000000001</v>
      </c>
      <c r="AH40" s="64"/>
      <c r="AI40" s="64">
        <v>313.32226200000002</v>
      </c>
      <c r="AJ40" s="64">
        <v>14.479700000000001</v>
      </c>
      <c r="AK40" s="64"/>
      <c r="AL40" s="64">
        <v>233.5286016</v>
      </c>
      <c r="AM40" s="64">
        <v>0.53470000000000006</v>
      </c>
      <c r="AN40" s="64"/>
      <c r="AO40" s="64">
        <v>15.0817482</v>
      </c>
      <c r="AP40" s="64">
        <v>1571.429275752</v>
      </c>
      <c r="AQ40" s="64"/>
      <c r="AR40" s="64"/>
      <c r="AS40" s="64">
        <v>1.2721</v>
      </c>
      <c r="AT40" s="64">
        <v>714.84070000000008</v>
      </c>
      <c r="AU40" s="64">
        <v>561.93259999999998</v>
      </c>
      <c r="AV40" s="64">
        <v>23.952300000000001</v>
      </c>
      <c r="AW40" s="64" t="s">
        <v>409</v>
      </c>
      <c r="AX40" s="65"/>
    </row>
    <row r="41" spans="1:50">
      <c r="A41" s="75" t="s">
        <v>127</v>
      </c>
      <c r="B41" s="76">
        <v>41085.375</v>
      </c>
      <c r="C41" s="77">
        <v>2.17</v>
      </c>
      <c r="D41" s="77"/>
      <c r="E41" s="77">
        <v>576</v>
      </c>
      <c r="F41" s="77">
        <v>0.38</v>
      </c>
      <c r="G41" s="77"/>
      <c r="H41" s="77">
        <v>1107.6670000000001</v>
      </c>
      <c r="I41" s="77">
        <v>7.09</v>
      </c>
      <c r="J41" s="77">
        <v>272</v>
      </c>
      <c r="K41" s="77" t="s">
        <v>34</v>
      </c>
      <c r="L41" s="77">
        <v>7.4330000000000007</v>
      </c>
      <c r="M41" s="77">
        <v>5.0650000000000004</v>
      </c>
      <c r="N41" s="77"/>
      <c r="O41" s="77">
        <v>12.857000000000001</v>
      </c>
      <c r="P41" s="77"/>
      <c r="Q41" s="77">
        <v>8.6099375218460104</v>
      </c>
      <c r="R41" s="77">
        <v>0.64055799999999996</v>
      </c>
      <c r="S41" s="77"/>
      <c r="T41" s="77">
        <v>31.965765874000002</v>
      </c>
      <c r="U41" s="77">
        <v>0.19628099999999998</v>
      </c>
      <c r="V41" s="77"/>
      <c r="W41" s="77">
        <v>16.151570927999998</v>
      </c>
      <c r="X41" s="77">
        <v>7.9639999999999989E-3</v>
      </c>
      <c r="Y41" s="77" t="s">
        <v>412</v>
      </c>
      <c r="Z41" s="77">
        <v>0.34641807200000002</v>
      </c>
      <c r="AA41" s="77">
        <v>3.2188999999999995E-2</v>
      </c>
      <c r="AB41" s="77"/>
      <c r="AC41" s="77">
        <v>0.82329805300000003</v>
      </c>
      <c r="AD41" s="77">
        <v>0.64101200000000003</v>
      </c>
      <c r="AE41" s="77"/>
      <c r="AF41" s="77">
        <v>35.535782244000004</v>
      </c>
      <c r="AG41" s="77">
        <v>2.0752999999999999</v>
      </c>
      <c r="AH41" s="77"/>
      <c r="AI41" s="77">
        <v>43.207746</v>
      </c>
      <c r="AJ41" s="77">
        <v>1.0624</v>
      </c>
      <c r="AK41" s="77"/>
      <c r="AL41" s="77">
        <v>17.134387199999999</v>
      </c>
      <c r="AM41" s="77">
        <v>4.3900000000000002E-2</v>
      </c>
      <c r="AN41" s="77" t="s">
        <v>413</v>
      </c>
      <c r="AO41" s="77">
        <v>1.2382434</v>
      </c>
      <c r="AP41" s="77">
        <v>349.68743863200001</v>
      </c>
      <c r="AQ41" s="77"/>
      <c r="AR41" s="77"/>
      <c r="AS41" s="77">
        <v>1.5172000000000001</v>
      </c>
      <c r="AT41" s="77">
        <v>93.4328</v>
      </c>
      <c r="AU41" s="77">
        <v>61.580400000000004</v>
      </c>
      <c r="AV41" s="77">
        <v>41.096400000000003</v>
      </c>
      <c r="AW41" s="77" t="s">
        <v>409</v>
      </c>
      <c r="AX41" s="78"/>
    </row>
    <row r="42" spans="1:50">
      <c r="A42" s="62" t="s">
        <v>128</v>
      </c>
      <c r="B42" s="63">
        <v>41085.5</v>
      </c>
      <c r="C42" s="64">
        <v>2.75</v>
      </c>
      <c r="D42" s="64"/>
      <c r="E42" s="64">
        <v>1740</v>
      </c>
      <c r="F42" s="64">
        <v>0.46700000000000003</v>
      </c>
      <c r="G42" s="64"/>
      <c r="H42" s="64">
        <v>770</v>
      </c>
      <c r="I42" s="64">
        <v>7.03</v>
      </c>
      <c r="J42" s="64">
        <v>295</v>
      </c>
      <c r="K42" s="64" t="s">
        <v>35</v>
      </c>
      <c r="L42" s="64">
        <v>10.933</v>
      </c>
      <c r="M42" s="64">
        <v>5.0419999999999998</v>
      </c>
      <c r="N42" s="64"/>
      <c r="O42" s="64">
        <v>5.8846000000000007</v>
      </c>
      <c r="P42" s="64"/>
      <c r="Q42" s="64">
        <v>9.0782053017818587</v>
      </c>
      <c r="R42" s="64">
        <v>0.15865199999999999</v>
      </c>
      <c r="S42" s="64"/>
      <c r="T42" s="64">
        <v>7.9172107560000002</v>
      </c>
      <c r="U42" s="64">
        <v>6.3626000000000002E-2</v>
      </c>
      <c r="V42" s="64"/>
      <c r="W42" s="64">
        <v>5.2356562880000004</v>
      </c>
      <c r="X42" s="64">
        <v>-1.0159E-2</v>
      </c>
      <c r="Y42" s="64" t="s">
        <v>414</v>
      </c>
      <c r="Z42" s="64">
        <v>-0.44189618200000003</v>
      </c>
      <c r="AA42" s="64">
        <v>1.9317999999999998E-2</v>
      </c>
      <c r="AB42" s="64" t="s">
        <v>411</v>
      </c>
      <c r="AC42" s="64">
        <v>0.494096486</v>
      </c>
      <c r="AD42" s="64">
        <v>0.184308</v>
      </c>
      <c r="AE42" s="64" t="s">
        <v>413</v>
      </c>
      <c r="AF42" s="64">
        <v>10.217482596</v>
      </c>
      <c r="AG42" s="64">
        <v>0.41010000000000002</v>
      </c>
      <c r="AH42" s="64"/>
      <c r="AI42" s="64">
        <v>8.5382819999999988</v>
      </c>
      <c r="AJ42" s="64">
        <v>0.47250000000000003</v>
      </c>
      <c r="AK42" s="64"/>
      <c r="AL42" s="64">
        <v>7.6204799999999997</v>
      </c>
      <c r="AM42" s="64">
        <v>2.06E-2</v>
      </c>
      <c r="AN42" s="64" t="s">
        <v>413</v>
      </c>
      <c r="AO42" s="64">
        <v>0.58104359999999999</v>
      </c>
      <c r="AP42" s="64">
        <v>231.499718712</v>
      </c>
      <c r="AQ42" s="64"/>
      <c r="AR42" s="64"/>
      <c r="AS42" s="64">
        <v>1.9415</v>
      </c>
      <c r="AT42" s="64">
        <v>32.500799999999998</v>
      </c>
      <c r="AU42" s="64">
        <v>16.739800000000002</v>
      </c>
      <c r="AV42" s="64">
        <v>64.016100000000009</v>
      </c>
      <c r="AW42" s="64" t="s">
        <v>409</v>
      </c>
      <c r="AX42" s="65"/>
    </row>
    <row r="43" spans="1:50">
      <c r="A43" s="75" t="s">
        <v>129</v>
      </c>
      <c r="B43" s="76">
        <v>41085.625</v>
      </c>
      <c r="C43" s="77">
        <v>1.17</v>
      </c>
      <c r="D43" s="77"/>
      <c r="E43" s="77">
        <v>1267</v>
      </c>
      <c r="F43" s="77">
        <v>0.745</v>
      </c>
      <c r="G43" s="77"/>
      <c r="H43" s="77">
        <v>1050</v>
      </c>
      <c r="I43" s="77">
        <v>-12.4</v>
      </c>
      <c r="J43" s="77">
        <v>311</v>
      </c>
      <c r="K43" s="77" t="s">
        <v>35</v>
      </c>
      <c r="L43" s="77">
        <v>14.1</v>
      </c>
      <c r="M43" s="77">
        <v>5.1790000000000003</v>
      </c>
      <c r="N43" s="77"/>
      <c r="O43" s="77">
        <v>3.6890000000000001</v>
      </c>
      <c r="P43" s="77"/>
      <c r="Q43" s="77">
        <v>6.6221650370176199</v>
      </c>
      <c r="R43" s="77">
        <v>5.4887999999999999E-2</v>
      </c>
      <c r="S43" s="77"/>
      <c r="T43" s="77">
        <v>2.7390758640000001</v>
      </c>
      <c r="U43" s="77">
        <v>3.0957999999999999E-2</v>
      </c>
      <c r="V43" s="77"/>
      <c r="W43" s="77">
        <v>2.547471904</v>
      </c>
      <c r="X43" s="77">
        <v>-1.4185999999999999E-2</v>
      </c>
      <c r="Y43" s="77" t="s">
        <v>414</v>
      </c>
      <c r="Z43" s="77">
        <v>-0.617062628</v>
      </c>
      <c r="AA43" s="77">
        <v>3.4770000000000001E-3</v>
      </c>
      <c r="AB43" s="77" t="s">
        <v>414</v>
      </c>
      <c r="AC43" s="77">
        <v>8.8931229000000001E-2</v>
      </c>
      <c r="AD43" s="77">
        <v>8.1093999999999999E-2</v>
      </c>
      <c r="AE43" s="77" t="s">
        <v>411</v>
      </c>
      <c r="AF43" s="77">
        <v>4.4956080780000001</v>
      </c>
      <c r="AG43" s="77">
        <v>0.1135</v>
      </c>
      <c r="AH43" s="77"/>
      <c r="AI43" s="77">
        <v>2.36307</v>
      </c>
      <c r="AJ43" s="77">
        <v>0.32170000000000004</v>
      </c>
      <c r="AK43" s="77"/>
      <c r="AL43" s="77">
        <v>5.1883775999999999</v>
      </c>
      <c r="AM43" s="77">
        <v>1.52E-2</v>
      </c>
      <c r="AN43" s="77" t="s">
        <v>413</v>
      </c>
      <c r="AO43" s="77">
        <v>0.42873120000000003</v>
      </c>
      <c r="AP43" s="77">
        <v>108.76314072</v>
      </c>
      <c r="AQ43" s="77"/>
      <c r="AR43" s="77"/>
      <c r="AS43" s="77">
        <v>1.9895</v>
      </c>
      <c r="AT43" s="77">
        <v>15.876200000000001</v>
      </c>
      <c r="AU43" s="77">
        <v>7.9802</v>
      </c>
      <c r="AV43" s="77">
        <v>66.196300000000008</v>
      </c>
      <c r="AW43" s="77" t="s">
        <v>409</v>
      </c>
      <c r="AX43" s="78"/>
    </row>
    <row r="44" spans="1:50">
      <c r="A44" s="62" t="s">
        <v>130</v>
      </c>
      <c r="B44" s="63">
        <v>41086.375</v>
      </c>
      <c r="C44" s="64">
        <v>0.5</v>
      </c>
      <c r="D44" s="64"/>
      <c r="E44" s="64">
        <v>1013</v>
      </c>
      <c r="F44" s="64">
        <v>0.94500000000000006</v>
      </c>
      <c r="G44" s="64"/>
      <c r="H44" s="64">
        <v>1091.5</v>
      </c>
      <c r="I44" s="64">
        <v>-50.03</v>
      </c>
      <c r="J44" s="64">
        <v>337</v>
      </c>
      <c r="K44" s="64" t="s">
        <v>35</v>
      </c>
      <c r="L44" s="64">
        <v>10.700000000000001</v>
      </c>
      <c r="M44" s="64">
        <v>5.53</v>
      </c>
      <c r="N44" s="64"/>
      <c r="O44" s="64">
        <v>2.0868000000000002</v>
      </c>
      <c r="P44" s="64"/>
      <c r="Q44" s="64">
        <v>2.9512092266663901</v>
      </c>
      <c r="R44" s="64">
        <v>3.3935E-2</v>
      </c>
      <c r="S44" s="64" t="s">
        <v>413</v>
      </c>
      <c r="T44" s="64">
        <v>1.6934583050000001</v>
      </c>
      <c r="U44" s="64">
        <v>2.5017999999999999E-2</v>
      </c>
      <c r="V44" s="64"/>
      <c r="W44" s="64">
        <v>2.0586811839999997</v>
      </c>
      <c r="X44" s="64">
        <v>-1.5193E-2</v>
      </c>
      <c r="Y44" s="64" t="s">
        <v>414</v>
      </c>
      <c r="Z44" s="64">
        <v>-0.66086511400000003</v>
      </c>
      <c r="AA44" s="64">
        <v>-3.454E-3</v>
      </c>
      <c r="AB44" s="64" t="s">
        <v>414</v>
      </c>
      <c r="AC44" s="64">
        <v>-8.8342957999999999E-2</v>
      </c>
      <c r="AD44" s="64">
        <v>3.9454999999999997E-2</v>
      </c>
      <c r="AE44" s="64" t="s">
        <v>414</v>
      </c>
      <c r="AF44" s="64">
        <v>2.187266835</v>
      </c>
      <c r="AG44" s="64">
        <v>7.17E-2</v>
      </c>
      <c r="AH44" s="64" t="s">
        <v>413</v>
      </c>
      <c r="AI44" s="64">
        <v>1.492794</v>
      </c>
      <c r="AJ44" s="64">
        <v>6.9600000000000009E-2</v>
      </c>
      <c r="AK44" s="64"/>
      <c r="AL44" s="64">
        <v>1.1225088000000001</v>
      </c>
      <c r="AM44" s="64">
        <v>1.4E-2</v>
      </c>
      <c r="AN44" s="64" t="s">
        <v>415</v>
      </c>
      <c r="AO44" s="64">
        <v>0.39488399999999996</v>
      </c>
      <c r="AP44" s="64">
        <v>55.169255376000002</v>
      </c>
      <c r="AQ44" s="64"/>
      <c r="AR44" s="64"/>
      <c r="AS44" s="64">
        <v>2.7046000000000001</v>
      </c>
      <c r="AT44" s="64">
        <v>8.1414000000000009</v>
      </c>
      <c r="AU44" s="64">
        <v>3.0102000000000002</v>
      </c>
      <c r="AV44" s="64">
        <v>92.026700000000005</v>
      </c>
      <c r="AW44" s="64" t="s">
        <v>409</v>
      </c>
      <c r="AX44" s="65"/>
    </row>
    <row r="45" spans="1:50">
      <c r="A45" s="75" t="s">
        <v>131</v>
      </c>
      <c r="B45" s="76">
        <v>41086.5</v>
      </c>
      <c r="C45" s="77">
        <v>2.17</v>
      </c>
      <c r="D45" s="77"/>
      <c r="E45" s="77">
        <v>2994</v>
      </c>
      <c r="F45" s="77">
        <v>1.24</v>
      </c>
      <c r="G45" s="77" t="s">
        <v>13</v>
      </c>
      <c r="H45" s="77">
        <v>1693.6670000000001</v>
      </c>
      <c r="I45" s="77"/>
      <c r="J45" s="77">
        <v>328</v>
      </c>
      <c r="K45" s="77" t="s">
        <v>35</v>
      </c>
      <c r="L45" s="77">
        <v>15.667000000000002</v>
      </c>
      <c r="M45" s="77">
        <v>5.3</v>
      </c>
      <c r="N45" s="77"/>
      <c r="O45" s="77">
        <v>4.4009999999999998</v>
      </c>
      <c r="P45" s="77"/>
      <c r="Q45" s="77">
        <v>5.0118723362727193</v>
      </c>
      <c r="R45" s="77">
        <v>4.2914999999999995E-2</v>
      </c>
      <c r="S45" s="77" t="s">
        <v>413</v>
      </c>
      <c r="T45" s="77">
        <v>2.1415872450000002</v>
      </c>
      <c r="U45" s="77">
        <v>1.8088E-2</v>
      </c>
      <c r="V45" s="77"/>
      <c r="W45" s="77">
        <v>1.4884253439999999</v>
      </c>
      <c r="X45" s="77">
        <v>9.1599999999999993E-4</v>
      </c>
      <c r="Y45" s="77" t="s">
        <v>411</v>
      </c>
      <c r="Z45" s="77">
        <v>3.9844167999999999E-2</v>
      </c>
      <c r="AA45" s="77">
        <v>1.3377999999999999E-2</v>
      </c>
      <c r="AB45" s="77" t="s">
        <v>411</v>
      </c>
      <c r="AC45" s="77">
        <v>0.342169106</v>
      </c>
      <c r="AD45" s="77">
        <v>0.157306</v>
      </c>
      <c r="AE45" s="77" t="s">
        <v>413</v>
      </c>
      <c r="AF45" s="77">
        <v>8.720572722</v>
      </c>
      <c r="AG45" s="77">
        <v>0.31980000000000003</v>
      </c>
      <c r="AH45" s="77"/>
      <c r="AI45" s="77">
        <v>6.6582359999999996</v>
      </c>
      <c r="AJ45" s="77">
        <v>0.1694</v>
      </c>
      <c r="AK45" s="77"/>
      <c r="AL45" s="77">
        <v>2.7320831999999999</v>
      </c>
      <c r="AM45" s="77">
        <v>2.3700000000000002E-2</v>
      </c>
      <c r="AN45" s="77" t="s">
        <v>413</v>
      </c>
      <c r="AO45" s="77">
        <v>0.66848220000000003</v>
      </c>
      <c r="AP45" s="77">
        <v>112.981222704</v>
      </c>
      <c r="AQ45" s="77"/>
      <c r="AR45" s="77"/>
      <c r="AS45" s="77">
        <v>1.7641</v>
      </c>
      <c r="AT45" s="77">
        <v>17.744500000000002</v>
      </c>
      <c r="AU45" s="77">
        <v>10.0588</v>
      </c>
      <c r="AV45" s="77">
        <v>55.286100000000005</v>
      </c>
      <c r="AW45" s="77" t="s">
        <v>409</v>
      </c>
      <c r="AX45" s="78"/>
    </row>
    <row r="46" spans="1:50">
      <c r="A46" s="62" t="s">
        <v>132</v>
      </c>
      <c r="B46" s="63">
        <v>41086.625</v>
      </c>
      <c r="C46" s="64">
        <v>2.88</v>
      </c>
      <c r="D46" s="64"/>
      <c r="E46" s="64">
        <v>2727</v>
      </c>
      <c r="F46" s="64">
        <v>1.0230000000000001</v>
      </c>
      <c r="G46" s="64" t="s">
        <v>13</v>
      </c>
      <c r="H46" s="64">
        <v>1397</v>
      </c>
      <c r="I46" s="64"/>
      <c r="J46" s="64">
        <v>339</v>
      </c>
      <c r="K46" s="64" t="s">
        <v>40</v>
      </c>
      <c r="L46" s="64">
        <v>16.2</v>
      </c>
      <c r="M46" s="64">
        <v>5.2530000000000001</v>
      </c>
      <c r="N46" s="64"/>
      <c r="O46" s="64">
        <v>3.4516</v>
      </c>
      <c r="P46" s="64"/>
      <c r="Q46" s="64">
        <v>5.5847019473683099</v>
      </c>
      <c r="R46" s="64">
        <v>2.7948999999999998E-2</v>
      </c>
      <c r="S46" s="64" t="s">
        <v>411</v>
      </c>
      <c r="T46" s="64">
        <v>1.3947389470000002</v>
      </c>
      <c r="U46" s="64">
        <v>1.3137999999999999E-2</v>
      </c>
      <c r="V46" s="64"/>
      <c r="W46" s="64">
        <v>1.0810997440000001</v>
      </c>
      <c r="X46" s="64">
        <v>-1.0159E-2</v>
      </c>
      <c r="Y46" s="64" t="s">
        <v>414</v>
      </c>
      <c r="Z46" s="64">
        <v>-0.44189618200000003</v>
      </c>
      <c r="AA46" s="64">
        <v>5.457E-3</v>
      </c>
      <c r="AB46" s="64" t="s">
        <v>411</v>
      </c>
      <c r="AC46" s="64">
        <v>0.139573689</v>
      </c>
      <c r="AD46" s="64">
        <v>6.8602999999999997E-2</v>
      </c>
      <c r="AE46" s="64" t="s">
        <v>414</v>
      </c>
      <c r="AF46" s="64">
        <v>3.8031445110000002</v>
      </c>
      <c r="AG46" s="64">
        <v>0.187</v>
      </c>
      <c r="AH46" s="64"/>
      <c r="AI46" s="64">
        <v>3.8933399999999998</v>
      </c>
      <c r="AJ46" s="64">
        <v>0.12</v>
      </c>
      <c r="AK46" s="64"/>
      <c r="AL46" s="64">
        <v>1.93536</v>
      </c>
      <c r="AM46" s="64">
        <v>9.7999999999999997E-3</v>
      </c>
      <c r="AN46" s="64" t="s">
        <v>415</v>
      </c>
      <c r="AO46" s="64">
        <v>0.27641880000000002</v>
      </c>
      <c r="AP46" s="64">
        <v>79.485002735999998</v>
      </c>
      <c r="AQ46" s="64"/>
      <c r="AR46" s="64"/>
      <c r="AS46" s="64">
        <v>1.8937000000000002</v>
      </c>
      <c r="AT46" s="64">
        <v>11.561400000000001</v>
      </c>
      <c r="AU46" s="64">
        <v>6.1051000000000002</v>
      </c>
      <c r="AV46" s="64">
        <v>61.769400000000005</v>
      </c>
      <c r="AW46" s="64" t="s">
        <v>409</v>
      </c>
      <c r="AX46" s="65"/>
    </row>
    <row r="47" spans="1:50">
      <c r="A47" s="75" t="s">
        <v>134</v>
      </c>
      <c r="B47" s="76">
        <v>41086.875</v>
      </c>
      <c r="C47" s="77">
        <v>2.12</v>
      </c>
      <c r="D47" s="77"/>
      <c r="E47" s="77">
        <v>2867</v>
      </c>
      <c r="F47" s="77">
        <v>0.92300000000000004</v>
      </c>
      <c r="G47" s="77"/>
      <c r="H47" s="77">
        <v>1216.3330000000001</v>
      </c>
      <c r="I47" s="77"/>
      <c r="J47" s="77">
        <v>340</v>
      </c>
      <c r="K47" s="77" t="s">
        <v>40</v>
      </c>
      <c r="L47" s="77">
        <v>9.0670000000000002</v>
      </c>
      <c r="M47" s="77">
        <v>5.1459999999999999</v>
      </c>
      <c r="N47" s="77"/>
      <c r="O47" s="77">
        <v>3.4714</v>
      </c>
      <c r="P47" s="77"/>
      <c r="Q47" s="77">
        <v>7.1449632607551301</v>
      </c>
      <c r="R47" s="77">
        <v>-7.9699999999999997E-3</v>
      </c>
      <c r="S47" s="77" t="s">
        <v>414</v>
      </c>
      <c r="T47" s="77">
        <v>-0.39772690999999999</v>
      </c>
      <c r="U47" s="77">
        <v>5.2189999999999997E-3</v>
      </c>
      <c r="V47" s="77" t="s">
        <v>412</v>
      </c>
      <c r="W47" s="77">
        <v>0.429461072</v>
      </c>
      <c r="X47" s="77">
        <v>-1.3179999999999999E-2</v>
      </c>
      <c r="Y47" s="77" t="s">
        <v>414</v>
      </c>
      <c r="Z47" s="77">
        <v>-0.57330364</v>
      </c>
      <c r="AA47" s="77">
        <v>1.4969999999999998E-3</v>
      </c>
      <c r="AB47" s="77" t="s">
        <v>414</v>
      </c>
      <c r="AC47" s="77">
        <v>3.8288769E-2</v>
      </c>
      <c r="AD47" s="77">
        <v>4.1284999999999995E-2</v>
      </c>
      <c r="AE47" s="77" t="s">
        <v>414</v>
      </c>
      <c r="AF47" s="77">
        <v>2.2887165450000002</v>
      </c>
      <c r="AG47" s="77">
        <v>9.4899999999999998E-2</v>
      </c>
      <c r="AH47" s="77"/>
      <c r="AI47" s="77">
        <v>1.9758179999999999</v>
      </c>
      <c r="AJ47" s="77">
        <v>5.33E-2</v>
      </c>
      <c r="AK47" s="77"/>
      <c r="AL47" s="77">
        <v>0.85962240000000001</v>
      </c>
      <c r="AM47" s="77">
        <v>8.8999999999999999E-3</v>
      </c>
      <c r="AN47" s="77" t="s">
        <v>415</v>
      </c>
      <c r="AO47" s="77">
        <v>0.25103340000000002</v>
      </c>
      <c r="AP47" s="77">
        <v>60.545261807999999</v>
      </c>
      <c r="AQ47" s="77"/>
      <c r="AR47" s="77"/>
      <c r="AS47" s="77">
        <v>2.8934000000000002</v>
      </c>
      <c r="AT47" s="77">
        <v>8.9304000000000006</v>
      </c>
      <c r="AU47" s="77">
        <v>3.0865</v>
      </c>
      <c r="AV47" s="77">
        <v>97.262</v>
      </c>
      <c r="AW47" s="77" t="s">
        <v>409</v>
      </c>
      <c r="AX47" s="78"/>
    </row>
    <row r="48" spans="1:50">
      <c r="A48" s="62" t="s">
        <v>141</v>
      </c>
      <c r="B48" s="63">
        <v>41088.125</v>
      </c>
      <c r="C48" s="64">
        <v>2.83</v>
      </c>
      <c r="D48" s="64"/>
      <c r="E48" s="64">
        <v>47</v>
      </c>
      <c r="F48" s="64">
        <v>0.153</v>
      </c>
      <c r="G48" s="64"/>
      <c r="H48" s="64">
        <v>330.33300000000003</v>
      </c>
      <c r="I48" s="64"/>
      <c r="J48" s="64">
        <v>326</v>
      </c>
      <c r="K48" s="64" t="s">
        <v>35</v>
      </c>
      <c r="L48" s="64">
        <v>12.700000000000001</v>
      </c>
      <c r="M48" s="64">
        <v>4.5369999999999999</v>
      </c>
      <c r="N48" s="64"/>
      <c r="O48" s="64"/>
      <c r="P48" s="64"/>
      <c r="Q48" s="64">
        <v>29.040226544644497</v>
      </c>
      <c r="R48" s="64"/>
      <c r="S48" s="64" t="s">
        <v>410</v>
      </c>
      <c r="T48" s="64"/>
      <c r="U48" s="64"/>
      <c r="V48" s="64" t="s">
        <v>410</v>
      </c>
      <c r="W48" s="64"/>
      <c r="X48" s="64"/>
      <c r="Y48" s="64" t="s">
        <v>410</v>
      </c>
      <c r="Z48" s="64"/>
      <c r="AA48" s="64"/>
      <c r="AB48" s="64" t="s">
        <v>410</v>
      </c>
      <c r="AC48" s="64"/>
      <c r="AD48" s="64">
        <v>0.84245599999999998</v>
      </c>
      <c r="AE48" s="64"/>
      <c r="AF48" s="64">
        <v>46.703233272000006</v>
      </c>
      <c r="AG48" s="64">
        <v>1.5855000000000001</v>
      </c>
      <c r="AH48" s="64"/>
      <c r="AI48" s="64">
        <v>33.010109999999997</v>
      </c>
      <c r="AJ48" s="64">
        <v>1.2707000000000002</v>
      </c>
      <c r="AK48" s="64"/>
      <c r="AL48" s="64">
        <v>20.493849600000001</v>
      </c>
      <c r="AM48" s="64">
        <v>0.17710000000000001</v>
      </c>
      <c r="AN48" s="64"/>
      <c r="AO48" s="64">
        <v>4.9952826000000004</v>
      </c>
      <c r="AP48" s="64"/>
      <c r="AQ48" s="64" t="s">
        <v>410</v>
      </c>
      <c r="AR48" s="64"/>
      <c r="AS48" s="64">
        <v>1.2948000000000002</v>
      </c>
      <c r="AT48" s="64">
        <v>75.743499999999997</v>
      </c>
      <c r="AU48" s="64">
        <v>58.499200000000002</v>
      </c>
      <c r="AV48" s="64">
        <v>25.691100000000002</v>
      </c>
      <c r="AW48" s="64" t="s">
        <v>409</v>
      </c>
      <c r="AX48" s="65"/>
    </row>
    <row r="49" spans="1:50">
      <c r="A49" s="75" t="s">
        <v>142</v>
      </c>
      <c r="B49" s="76">
        <v>41089.375</v>
      </c>
      <c r="C49" s="77">
        <v>1.4000000000000001</v>
      </c>
      <c r="D49" s="77"/>
      <c r="E49" s="77">
        <v>156</v>
      </c>
      <c r="F49" s="77">
        <v>0.15</v>
      </c>
      <c r="G49" s="77"/>
      <c r="H49" s="77">
        <v>937.5</v>
      </c>
      <c r="I49" s="77">
        <v>14.66</v>
      </c>
      <c r="J49" s="77">
        <v>254</v>
      </c>
      <c r="K49" s="77" t="s">
        <v>34</v>
      </c>
      <c r="L49" s="77">
        <v>9.7330000000000005</v>
      </c>
      <c r="M49" s="77">
        <v>3.9490000000000003</v>
      </c>
      <c r="N49" s="77"/>
      <c r="O49" s="77">
        <v>192.47140000000002</v>
      </c>
      <c r="P49" s="77"/>
      <c r="Q49" s="77">
        <v>112.460497396693</v>
      </c>
      <c r="R49" s="77">
        <v>4.47309</v>
      </c>
      <c r="S49" s="77"/>
      <c r="T49" s="77">
        <v>223.22061027000001</v>
      </c>
      <c r="U49" s="77">
        <v>0.66202699999999992</v>
      </c>
      <c r="V49" s="77"/>
      <c r="W49" s="77">
        <v>54.476877776000002</v>
      </c>
      <c r="X49" s="77">
        <v>0.217996</v>
      </c>
      <c r="Y49" s="77"/>
      <c r="Z49" s="77">
        <v>9.4823900080000012</v>
      </c>
      <c r="AA49" s="77">
        <v>0.33457500000000001</v>
      </c>
      <c r="AB49" s="77"/>
      <c r="AC49" s="77">
        <v>8.5574247750000012</v>
      </c>
      <c r="AD49" s="77">
        <v>16.434206</v>
      </c>
      <c r="AE49" s="77"/>
      <c r="AF49" s="77">
        <v>911.06307802200001</v>
      </c>
      <c r="AG49" s="77">
        <v>34.394500000000001</v>
      </c>
      <c r="AH49" s="77"/>
      <c r="AI49" s="77">
        <v>716.09348999999997</v>
      </c>
      <c r="AJ49" s="77">
        <v>29.1142</v>
      </c>
      <c r="AK49" s="77"/>
      <c r="AL49" s="77">
        <v>469.5538176</v>
      </c>
      <c r="AM49" s="77">
        <v>0.78039999999999998</v>
      </c>
      <c r="AN49" s="77"/>
      <c r="AO49" s="77">
        <v>22.011962400000002</v>
      </c>
      <c r="AP49" s="77"/>
      <c r="AQ49" s="77" t="s">
        <v>410</v>
      </c>
      <c r="AR49" s="77"/>
      <c r="AS49" s="77">
        <v>1.0924</v>
      </c>
      <c r="AT49" s="77">
        <v>1319.2609</v>
      </c>
      <c r="AU49" s="77">
        <v>1207.6593</v>
      </c>
      <c r="AV49" s="77">
        <v>8.8330000000000002</v>
      </c>
      <c r="AW49" s="77" t="s">
        <v>409</v>
      </c>
      <c r="AX49" s="78"/>
    </row>
    <row r="50" spans="1:50">
      <c r="A50" s="62" t="s">
        <v>145</v>
      </c>
      <c r="B50" s="63">
        <v>41094.375</v>
      </c>
      <c r="C50" s="64">
        <v>2.9</v>
      </c>
      <c r="D50" s="64"/>
      <c r="E50" s="64">
        <v>1363</v>
      </c>
      <c r="F50" s="64">
        <v>0.443</v>
      </c>
      <c r="G50" s="64"/>
      <c r="H50" s="64">
        <v>1479.6670000000001</v>
      </c>
      <c r="I50" s="64">
        <v>17.54</v>
      </c>
      <c r="J50" s="64">
        <v>272</v>
      </c>
      <c r="K50" s="64" t="s">
        <v>34</v>
      </c>
      <c r="L50" s="64">
        <v>10.6</v>
      </c>
      <c r="M50" s="64">
        <v>3.855</v>
      </c>
      <c r="N50" s="64"/>
      <c r="O50" s="64">
        <v>78.443399999999997</v>
      </c>
      <c r="P50" s="64"/>
      <c r="Q50" s="64">
        <v>139.636836105594</v>
      </c>
      <c r="R50" s="64">
        <v>0.29427999999999999</v>
      </c>
      <c r="S50" s="64"/>
      <c r="T50" s="64">
        <v>14.68545484</v>
      </c>
      <c r="U50" s="64">
        <v>4.8801999999999998E-2</v>
      </c>
      <c r="V50" s="64"/>
      <c r="W50" s="64">
        <v>4.0158189759999994</v>
      </c>
      <c r="X50" s="64">
        <v>2.8593999999999998E-2</v>
      </c>
      <c r="Y50" s="64" t="s">
        <v>412</v>
      </c>
      <c r="Z50" s="64">
        <v>1.2437818119999999</v>
      </c>
      <c r="AA50" s="64">
        <v>0.10260599999999999</v>
      </c>
      <c r="AB50" s="64"/>
      <c r="AC50" s="64">
        <v>2.6243536620000003</v>
      </c>
      <c r="AD50" s="64">
        <v>2.8897399999999998</v>
      </c>
      <c r="AE50" s="64"/>
      <c r="AF50" s="64">
        <v>160.19851638</v>
      </c>
      <c r="AG50" s="64">
        <v>8.9015000000000004</v>
      </c>
      <c r="AH50" s="64"/>
      <c r="AI50" s="64">
        <v>185.32923</v>
      </c>
      <c r="AJ50" s="64">
        <v>5.0411999999999999</v>
      </c>
      <c r="AK50" s="64"/>
      <c r="AL50" s="64">
        <v>81.304473599999994</v>
      </c>
      <c r="AM50" s="64">
        <v>9.1999999999999998E-2</v>
      </c>
      <c r="AN50" s="64"/>
      <c r="AO50" s="64">
        <v>2.5949519999999997</v>
      </c>
      <c r="AP50" s="64">
        <v>802.86091968000005</v>
      </c>
      <c r="AQ50" s="64"/>
      <c r="AR50" s="64"/>
      <c r="AS50" s="64">
        <v>1.1975</v>
      </c>
      <c r="AT50" s="64">
        <v>322.40480000000002</v>
      </c>
      <c r="AU50" s="64">
        <v>269.2287</v>
      </c>
      <c r="AV50" s="64">
        <v>17.975999999999999</v>
      </c>
      <c r="AW50" s="64" t="s">
        <v>409</v>
      </c>
      <c r="AX50" s="65"/>
    </row>
    <row r="51" spans="1:50">
      <c r="A51" s="75" t="s">
        <v>155</v>
      </c>
      <c r="B51" s="76">
        <v>41101.083333333336</v>
      </c>
      <c r="C51" s="77">
        <v>0.48</v>
      </c>
      <c r="D51" s="77"/>
      <c r="E51" s="77">
        <v>42</v>
      </c>
      <c r="F51" s="77">
        <v>0.12</v>
      </c>
      <c r="G51" s="77"/>
      <c r="H51" s="77">
        <v>294</v>
      </c>
      <c r="I51" s="77">
        <v>9.99</v>
      </c>
      <c r="J51" s="77">
        <v>291</v>
      </c>
      <c r="K51" s="77" t="s">
        <v>34</v>
      </c>
      <c r="L51" s="77">
        <v>11.133000000000001</v>
      </c>
      <c r="M51" s="77">
        <v>4.4930000000000003</v>
      </c>
      <c r="N51" s="77"/>
      <c r="O51" s="77"/>
      <c r="P51" s="77"/>
      <c r="Q51" s="77">
        <v>32.136605386403197</v>
      </c>
      <c r="R51" s="77"/>
      <c r="S51" s="77" t="s">
        <v>410</v>
      </c>
      <c r="T51" s="77"/>
      <c r="U51" s="77"/>
      <c r="V51" s="77" t="s">
        <v>410</v>
      </c>
      <c r="W51" s="77"/>
      <c r="X51" s="77"/>
      <c r="Y51" s="77" t="s">
        <v>410</v>
      </c>
      <c r="Z51" s="77"/>
      <c r="AA51" s="77"/>
      <c r="AB51" s="77" t="s">
        <v>410</v>
      </c>
      <c r="AC51" s="77"/>
      <c r="AD51" s="77">
        <v>3.4471589999999996</v>
      </c>
      <c r="AE51" s="77"/>
      <c r="AF51" s="77">
        <v>191.10015348299999</v>
      </c>
      <c r="AG51" s="77">
        <v>6.3599000000000006</v>
      </c>
      <c r="AH51" s="77"/>
      <c r="AI51" s="77">
        <v>132.413118</v>
      </c>
      <c r="AJ51" s="77">
        <v>5.2717999999999998</v>
      </c>
      <c r="AK51" s="77"/>
      <c r="AL51" s="77">
        <v>85.023590400000003</v>
      </c>
      <c r="AM51" s="77">
        <v>0.2414</v>
      </c>
      <c r="AN51" s="77"/>
      <c r="AO51" s="77">
        <v>6.8089284000000001</v>
      </c>
      <c r="AP51" s="77"/>
      <c r="AQ51" s="77" t="s">
        <v>410</v>
      </c>
      <c r="AR51" s="77"/>
      <c r="AS51" s="77">
        <v>0.99550000000000005</v>
      </c>
      <c r="AT51" s="77">
        <v>223.23680000000002</v>
      </c>
      <c r="AU51" s="77">
        <v>224.24560000000002</v>
      </c>
      <c r="AV51" s="77">
        <v>-0.45090000000000002</v>
      </c>
      <c r="AW51" s="77" t="s">
        <v>409</v>
      </c>
      <c r="AX51" s="78"/>
    </row>
    <row r="52" spans="1:50">
      <c r="A52" s="62" t="s">
        <v>157</v>
      </c>
      <c r="B52" s="63">
        <v>41105.666666666664</v>
      </c>
      <c r="C52" s="64">
        <v>1.8800000000000001</v>
      </c>
      <c r="D52" s="64"/>
      <c r="E52" s="64">
        <v>72</v>
      </c>
      <c r="F52" s="64">
        <v>0.44500000000000001</v>
      </c>
      <c r="G52" s="64" t="s">
        <v>22</v>
      </c>
      <c r="H52" s="64">
        <v>1193.5</v>
      </c>
      <c r="I52" s="64">
        <v>14.68</v>
      </c>
      <c r="J52" s="64">
        <v>248</v>
      </c>
      <c r="K52" s="64" t="s">
        <v>34</v>
      </c>
      <c r="L52" s="64">
        <v>7.0330000000000004</v>
      </c>
      <c r="M52" s="64">
        <v>4.0150000000000006</v>
      </c>
      <c r="N52" s="64"/>
      <c r="O52" s="64"/>
      <c r="P52" s="64"/>
      <c r="Q52" s="64">
        <v>96.605087898981296</v>
      </c>
      <c r="R52" s="64">
        <v>2.4263059999999999</v>
      </c>
      <c r="S52" s="64"/>
      <c r="T52" s="64">
        <v>121.07994831800001</v>
      </c>
      <c r="U52" s="64">
        <v>0.28750000000000003</v>
      </c>
      <c r="V52" s="64"/>
      <c r="W52" s="64">
        <v>23.657800000000002</v>
      </c>
      <c r="X52" s="64">
        <v>0.239927</v>
      </c>
      <c r="Y52" s="64"/>
      <c r="Z52" s="64">
        <v>10.436344646</v>
      </c>
      <c r="AA52" s="64">
        <v>0.19519399999999998</v>
      </c>
      <c r="AB52" s="64"/>
      <c r="AC52" s="64">
        <v>4.9924769380000003</v>
      </c>
      <c r="AD52" s="64">
        <v>3.3521639999999997</v>
      </c>
      <c r="AE52" s="64"/>
      <c r="AF52" s="64">
        <v>185.833915668</v>
      </c>
      <c r="AG52" s="64">
        <v>10.786200000000001</v>
      </c>
      <c r="AH52" s="64"/>
      <c r="AI52" s="64">
        <v>224.56868399999999</v>
      </c>
      <c r="AJ52" s="64">
        <v>8.9528999999999996</v>
      </c>
      <c r="AK52" s="64"/>
      <c r="AL52" s="64">
        <v>144.39237120000001</v>
      </c>
      <c r="AM52" s="64">
        <v>0.25170000000000003</v>
      </c>
      <c r="AN52" s="64"/>
      <c r="AO52" s="64">
        <v>7.0994501999999997</v>
      </c>
      <c r="AP52" s="64"/>
      <c r="AQ52" s="64" t="s">
        <v>410</v>
      </c>
      <c r="AR52" s="64"/>
      <c r="AS52" s="64">
        <v>1.177</v>
      </c>
      <c r="AT52" s="64">
        <v>442.60560000000004</v>
      </c>
      <c r="AU52" s="64">
        <v>376.06049999999999</v>
      </c>
      <c r="AV52" s="64">
        <v>16.257000000000001</v>
      </c>
      <c r="AW52" s="64" t="s">
        <v>409</v>
      </c>
      <c r="AX52" s="65"/>
    </row>
    <row r="53" spans="1:50">
      <c r="A53" s="75" t="s">
        <v>158</v>
      </c>
      <c r="B53" s="76">
        <v>41105.75</v>
      </c>
      <c r="C53" s="77">
        <v>1.73</v>
      </c>
      <c r="D53" s="77"/>
      <c r="E53" s="77">
        <v>58</v>
      </c>
      <c r="F53" s="77">
        <v>0.59300000000000008</v>
      </c>
      <c r="G53" s="77" t="s">
        <v>22</v>
      </c>
      <c r="H53" s="77">
        <v>1832.3330000000001</v>
      </c>
      <c r="I53" s="77">
        <v>14.3</v>
      </c>
      <c r="J53" s="77">
        <v>267</v>
      </c>
      <c r="K53" s="77" t="s">
        <v>34</v>
      </c>
      <c r="L53" s="77">
        <v>5.6670000000000007</v>
      </c>
      <c r="M53" s="77">
        <v>3.8730000000000002</v>
      </c>
      <c r="N53" s="77"/>
      <c r="O53" s="77"/>
      <c r="P53" s="77"/>
      <c r="Q53" s="77">
        <v>133.96766874259399</v>
      </c>
      <c r="R53" s="77"/>
      <c r="S53" s="77" t="s">
        <v>410</v>
      </c>
      <c r="T53" s="77"/>
      <c r="U53" s="77"/>
      <c r="V53" s="77" t="s">
        <v>410</v>
      </c>
      <c r="W53" s="77"/>
      <c r="X53" s="77"/>
      <c r="Y53" s="77" t="s">
        <v>410</v>
      </c>
      <c r="Z53" s="77"/>
      <c r="AA53" s="77"/>
      <c r="AB53" s="77" t="s">
        <v>410</v>
      </c>
      <c r="AC53" s="77"/>
      <c r="AD53" s="77">
        <v>3.4702229999999998</v>
      </c>
      <c r="AE53" s="77"/>
      <c r="AF53" s="77">
        <v>192.378752451</v>
      </c>
      <c r="AG53" s="77">
        <v>12.1067</v>
      </c>
      <c r="AH53" s="77"/>
      <c r="AI53" s="77">
        <v>252.06149399999998</v>
      </c>
      <c r="AJ53" s="77">
        <v>5.0581000000000005</v>
      </c>
      <c r="AK53" s="77"/>
      <c r="AL53" s="77">
        <v>81.577036800000002</v>
      </c>
      <c r="AM53" s="77">
        <v>0.18940000000000001</v>
      </c>
      <c r="AN53" s="77"/>
      <c r="AO53" s="77">
        <v>5.3422163999999999</v>
      </c>
      <c r="AP53" s="77"/>
      <c r="AQ53" s="77" t="s">
        <v>410</v>
      </c>
      <c r="AR53" s="77"/>
      <c r="AS53" s="77">
        <v>0.9627</v>
      </c>
      <c r="AT53" s="77">
        <v>326.34640000000002</v>
      </c>
      <c r="AU53" s="77">
        <v>338.98070000000001</v>
      </c>
      <c r="AV53" s="77">
        <v>-3.7979000000000003</v>
      </c>
      <c r="AW53" s="77" t="s">
        <v>409</v>
      </c>
      <c r="AX53" s="78"/>
    </row>
    <row r="54" spans="1:50">
      <c r="A54" s="62" t="s">
        <v>160</v>
      </c>
      <c r="B54" s="63">
        <v>41106.125</v>
      </c>
      <c r="C54" s="64">
        <v>1.97</v>
      </c>
      <c r="D54" s="64"/>
      <c r="E54" s="64">
        <v>209</v>
      </c>
      <c r="F54" s="64">
        <v>1.1930000000000001</v>
      </c>
      <c r="G54" s="64" t="s">
        <v>22</v>
      </c>
      <c r="H54" s="64">
        <v>2411.6669999999999</v>
      </c>
      <c r="I54" s="64">
        <v>13.530000000000001</v>
      </c>
      <c r="J54" s="64">
        <v>301</v>
      </c>
      <c r="K54" s="64" t="s">
        <v>35</v>
      </c>
      <c r="L54" s="64">
        <v>13.833</v>
      </c>
      <c r="M54" s="64">
        <v>3.988</v>
      </c>
      <c r="N54" s="64"/>
      <c r="O54" s="64">
        <v>64.083200000000005</v>
      </c>
      <c r="P54" s="64"/>
      <c r="Q54" s="64">
        <v>102.80162981264701</v>
      </c>
      <c r="R54" s="64">
        <v>0.26355299999999998</v>
      </c>
      <c r="S54" s="64"/>
      <c r="T54" s="64">
        <v>13.152085359000001</v>
      </c>
      <c r="U54" s="64">
        <v>3.8814999999999995E-2</v>
      </c>
      <c r="V54" s="64"/>
      <c r="W54" s="64">
        <v>3.1940087199999998</v>
      </c>
      <c r="X54" s="64">
        <v>4.5539999999999997E-2</v>
      </c>
      <c r="Y54" s="64"/>
      <c r="Z54" s="64">
        <v>1.98089892</v>
      </c>
      <c r="AA54" s="64">
        <v>1.6985999999999998E-2</v>
      </c>
      <c r="AB54" s="64" t="s">
        <v>411</v>
      </c>
      <c r="AC54" s="64">
        <v>0.43445092200000002</v>
      </c>
      <c r="AD54" s="64">
        <v>2.2759359999999997</v>
      </c>
      <c r="AE54" s="64"/>
      <c r="AF54" s="64">
        <v>126.171064032</v>
      </c>
      <c r="AG54" s="64">
        <v>7.9820000000000002</v>
      </c>
      <c r="AH54" s="64"/>
      <c r="AI54" s="64">
        <v>166.18523999999999</v>
      </c>
      <c r="AJ54" s="64">
        <v>2.9937</v>
      </c>
      <c r="AK54" s="64"/>
      <c r="AL54" s="64">
        <v>48.282393599999999</v>
      </c>
      <c r="AM54" s="64">
        <v>0.12240000000000001</v>
      </c>
      <c r="AN54" s="64"/>
      <c r="AO54" s="64">
        <v>3.4524143999999999</v>
      </c>
      <c r="AP54" s="64">
        <v>803.01694142400004</v>
      </c>
      <c r="AQ54" s="64"/>
      <c r="AR54" s="64"/>
      <c r="AS54" s="64">
        <v>1.1368</v>
      </c>
      <c r="AT54" s="64">
        <v>247.73410000000001</v>
      </c>
      <c r="AU54" s="64">
        <v>217.92000000000002</v>
      </c>
      <c r="AV54" s="64">
        <v>12.805200000000001</v>
      </c>
      <c r="AW54" s="64" t="s">
        <v>409</v>
      </c>
      <c r="AX54" s="65"/>
    </row>
    <row r="55" spans="1:50">
      <c r="A55" s="75" t="s">
        <v>162</v>
      </c>
      <c r="B55" s="76">
        <v>41106.375</v>
      </c>
      <c r="C55" s="77">
        <v>3</v>
      </c>
      <c r="D55" s="77"/>
      <c r="E55" s="77">
        <v>298</v>
      </c>
      <c r="F55" s="77">
        <v>0.32</v>
      </c>
      <c r="G55" s="77" t="s">
        <v>22</v>
      </c>
      <c r="H55" s="77">
        <v>768</v>
      </c>
      <c r="I55" s="77">
        <v>13.89</v>
      </c>
      <c r="J55" s="77">
        <v>303</v>
      </c>
      <c r="K55" s="77" t="s">
        <v>35</v>
      </c>
      <c r="L55" s="77">
        <v>11.267000000000001</v>
      </c>
      <c r="M55" s="77">
        <v>3.8170000000000002</v>
      </c>
      <c r="N55" s="77"/>
      <c r="O55" s="77">
        <v>107.7312</v>
      </c>
      <c r="P55" s="77"/>
      <c r="Q55" s="77">
        <v>152.40527537972901</v>
      </c>
      <c r="R55" s="77">
        <v>0.64218299999999995</v>
      </c>
      <c r="S55" s="77"/>
      <c r="T55" s="77">
        <v>32.046858248999996</v>
      </c>
      <c r="U55" s="77">
        <v>0.10473099999999999</v>
      </c>
      <c r="V55" s="77"/>
      <c r="W55" s="77">
        <v>8.6181045279999999</v>
      </c>
      <c r="X55" s="77">
        <v>9.937E-2</v>
      </c>
      <c r="Y55" s="77"/>
      <c r="Z55" s="77">
        <v>4.3223962599999997</v>
      </c>
      <c r="AA55" s="77">
        <v>8.8666999999999996E-2</v>
      </c>
      <c r="AB55" s="77"/>
      <c r="AC55" s="77">
        <v>2.2678358590000003</v>
      </c>
      <c r="AD55" s="77">
        <v>5.3947799999999999</v>
      </c>
      <c r="AE55" s="77"/>
      <c r="AF55" s="77">
        <v>299.07041886000002</v>
      </c>
      <c r="AG55" s="77">
        <v>14.902100000000001</v>
      </c>
      <c r="AH55" s="77"/>
      <c r="AI55" s="77">
        <v>310.26172200000002</v>
      </c>
      <c r="AJ55" s="77">
        <v>5.5621</v>
      </c>
      <c r="AK55" s="77"/>
      <c r="AL55" s="77">
        <v>89.705548800000003</v>
      </c>
      <c r="AM55" s="77">
        <v>0.15690000000000001</v>
      </c>
      <c r="AN55" s="77"/>
      <c r="AO55" s="77">
        <v>4.4255214</v>
      </c>
      <c r="AP55" s="77">
        <v>1625.524195704</v>
      </c>
      <c r="AQ55" s="77"/>
      <c r="AR55" s="77"/>
      <c r="AS55" s="77">
        <v>1.2333000000000001</v>
      </c>
      <c r="AT55" s="77">
        <v>498.73090000000002</v>
      </c>
      <c r="AU55" s="77">
        <v>404.39280000000002</v>
      </c>
      <c r="AV55" s="77">
        <v>20.891500000000001</v>
      </c>
      <c r="AW55" s="77" t="s">
        <v>409</v>
      </c>
      <c r="AX55" s="78"/>
    </row>
    <row r="56" spans="1:50">
      <c r="A56" s="62" t="s">
        <v>163</v>
      </c>
      <c r="B56" s="63">
        <v>41106.5</v>
      </c>
      <c r="C56" s="64">
        <v>1.27</v>
      </c>
      <c r="D56" s="64"/>
      <c r="E56" s="64">
        <v>78</v>
      </c>
      <c r="F56" s="64">
        <v>0.13</v>
      </c>
      <c r="G56" s="64" t="s">
        <v>22</v>
      </c>
      <c r="H56" s="64">
        <v>340</v>
      </c>
      <c r="I56" s="64">
        <v>14.98</v>
      </c>
      <c r="J56" s="64">
        <v>299</v>
      </c>
      <c r="K56" s="64" t="s">
        <v>35</v>
      </c>
      <c r="L56" s="64">
        <v>8.6330000000000009</v>
      </c>
      <c r="M56" s="64">
        <v>3.8650000000000002</v>
      </c>
      <c r="N56" s="64"/>
      <c r="O56" s="64"/>
      <c r="P56" s="64"/>
      <c r="Q56" s="64">
        <v>136.458313658892</v>
      </c>
      <c r="R56" s="64">
        <v>0.68183099999999996</v>
      </c>
      <c r="S56" s="64"/>
      <c r="T56" s="64">
        <v>34.025412393000003</v>
      </c>
      <c r="U56" s="64">
        <v>0.114719</v>
      </c>
      <c r="V56" s="64"/>
      <c r="W56" s="64">
        <v>9.4399970720000006</v>
      </c>
      <c r="X56" s="64">
        <v>9.7376999999999991E-2</v>
      </c>
      <c r="Y56" s="64"/>
      <c r="Z56" s="64">
        <v>4.2357047460000006</v>
      </c>
      <c r="AA56" s="64">
        <v>0.13147699999999998</v>
      </c>
      <c r="AB56" s="64"/>
      <c r="AC56" s="64">
        <v>3.3627872289999998</v>
      </c>
      <c r="AD56" s="64">
        <v>6.948601</v>
      </c>
      <c r="AE56" s="64"/>
      <c r="AF56" s="64">
        <v>385.20959363700001</v>
      </c>
      <c r="AG56" s="64">
        <v>17.799099999999999</v>
      </c>
      <c r="AH56" s="64"/>
      <c r="AI56" s="64">
        <v>370.57726200000002</v>
      </c>
      <c r="AJ56" s="64">
        <v>6.6597</v>
      </c>
      <c r="AK56" s="64"/>
      <c r="AL56" s="64">
        <v>107.40764160000001</v>
      </c>
      <c r="AM56" s="64">
        <v>0.19650000000000001</v>
      </c>
      <c r="AN56" s="64"/>
      <c r="AO56" s="64">
        <v>5.5424790000000002</v>
      </c>
      <c r="AP56" s="64"/>
      <c r="AQ56" s="64" t="s">
        <v>410</v>
      </c>
      <c r="AR56" s="64"/>
      <c r="AS56" s="64">
        <v>1.1845000000000001</v>
      </c>
      <c r="AT56" s="64">
        <v>572.73180000000002</v>
      </c>
      <c r="AU56" s="64">
        <v>483.5274</v>
      </c>
      <c r="AV56" s="64">
        <v>16.890599999999999</v>
      </c>
      <c r="AW56" s="64" t="s">
        <v>409</v>
      </c>
      <c r="AX56" s="65"/>
    </row>
    <row r="57" spans="1:50">
      <c r="A57" s="75" t="s">
        <v>168</v>
      </c>
      <c r="B57" s="76">
        <v>41107.666666666664</v>
      </c>
      <c r="C57" s="77">
        <v>1.47</v>
      </c>
      <c r="D57" s="77"/>
      <c r="E57" s="77">
        <v>976</v>
      </c>
      <c r="F57" s="77">
        <v>1.0050000000000001</v>
      </c>
      <c r="G57" s="77" t="s">
        <v>22</v>
      </c>
      <c r="H57" s="77">
        <v>2128</v>
      </c>
      <c r="I57" s="77">
        <v>15.860000000000001</v>
      </c>
      <c r="J57" s="77">
        <v>283</v>
      </c>
      <c r="K57" s="77" t="s">
        <v>34</v>
      </c>
      <c r="L57" s="77">
        <v>14.4</v>
      </c>
      <c r="M57" s="77">
        <v>5.1240000000000006</v>
      </c>
      <c r="N57" s="77"/>
      <c r="O57" s="77">
        <v>12.4992</v>
      </c>
      <c r="P57" s="77"/>
      <c r="Q57" s="77">
        <v>7.5162289401820503</v>
      </c>
      <c r="R57" s="77">
        <v>0.587669</v>
      </c>
      <c r="S57" s="77"/>
      <c r="T57" s="77">
        <v>29.326446106999999</v>
      </c>
      <c r="U57" s="77">
        <v>0.10772699999999999</v>
      </c>
      <c r="V57" s="77"/>
      <c r="W57" s="77">
        <v>8.8646393759999995</v>
      </c>
      <c r="X57" s="77">
        <v>1.6632000000000001E-2</v>
      </c>
      <c r="Y57" s="77" t="s">
        <v>412</v>
      </c>
      <c r="Z57" s="77">
        <v>0.72345873599999999</v>
      </c>
      <c r="AA57" s="77">
        <v>2.6941999999999997E-2</v>
      </c>
      <c r="AB57" s="77" t="s">
        <v>412</v>
      </c>
      <c r="AC57" s="77">
        <v>0.68909553400000001</v>
      </c>
      <c r="AD57" s="77">
        <v>0.53845199999999993</v>
      </c>
      <c r="AE57" s="77"/>
      <c r="AF57" s="77">
        <v>29.850163524000003</v>
      </c>
      <c r="AG57" s="77">
        <v>1.4389000000000001</v>
      </c>
      <c r="AH57" s="77"/>
      <c r="AI57" s="77">
        <v>29.957898</v>
      </c>
      <c r="AJ57" s="77">
        <v>1.2663</v>
      </c>
      <c r="AK57" s="77"/>
      <c r="AL57" s="77">
        <v>20.422886399999999</v>
      </c>
      <c r="AM57" s="77">
        <v>5.3600000000000002E-2</v>
      </c>
      <c r="AN57" s="77" t="s">
        <v>413</v>
      </c>
      <c r="AO57" s="77">
        <v>1.5118415999999999</v>
      </c>
      <c r="AP57" s="77">
        <v>250.12308684000001</v>
      </c>
      <c r="AQ57" s="77"/>
      <c r="AR57" s="77"/>
      <c r="AS57" s="77">
        <v>1.4833000000000001</v>
      </c>
      <c r="AT57" s="77">
        <v>76.97</v>
      </c>
      <c r="AU57" s="77">
        <v>51.892600000000002</v>
      </c>
      <c r="AV57" s="77">
        <v>38.921100000000003</v>
      </c>
      <c r="AW57" s="77" t="s">
        <v>409</v>
      </c>
      <c r="AX57" s="78"/>
    </row>
    <row r="58" spans="1:50">
      <c r="A58" s="62" t="s">
        <v>169</v>
      </c>
      <c r="B58" s="63">
        <v>41107.75</v>
      </c>
      <c r="C58" s="64">
        <v>1.75</v>
      </c>
      <c r="D58" s="64"/>
      <c r="E58" s="64">
        <v>1389</v>
      </c>
      <c r="F58" s="64">
        <v>1.647</v>
      </c>
      <c r="G58" s="64" t="s">
        <v>13</v>
      </c>
      <c r="H58" s="64">
        <v>4238</v>
      </c>
      <c r="I58" s="64">
        <v>15.96</v>
      </c>
      <c r="J58" s="64">
        <v>267</v>
      </c>
      <c r="K58" s="64" t="s">
        <v>34</v>
      </c>
      <c r="L58" s="64">
        <v>10.9</v>
      </c>
      <c r="M58" s="64">
        <v>4.726</v>
      </c>
      <c r="N58" s="64"/>
      <c r="O58" s="64">
        <v>15.0784</v>
      </c>
      <c r="P58" s="64"/>
      <c r="Q58" s="64">
        <v>18.7931681680327</v>
      </c>
      <c r="R58" s="64">
        <v>0.20011799999999999</v>
      </c>
      <c r="S58" s="64"/>
      <c r="T58" s="64">
        <v>9.986488554000001</v>
      </c>
      <c r="U58" s="64">
        <v>4.2810000000000001E-2</v>
      </c>
      <c r="V58" s="64"/>
      <c r="W58" s="64">
        <v>3.5227492800000002</v>
      </c>
      <c r="X58" s="64">
        <v>1.2643999999999999E-2</v>
      </c>
      <c r="Y58" s="64" t="s">
        <v>412</v>
      </c>
      <c r="Z58" s="64">
        <v>0.54998871199999999</v>
      </c>
      <c r="AA58" s="64">
        <v>7.0299999999999998E-3</v>
      </c>
      <c r="AB58" s="64" t="s">
        <v>411</v>
      </c>
      <c r="AC58" s="64">
        <v>0.17980631</v>
      </c>
      <c r="AD58" s="64">
        <v>0.66656599999999999</v>
      </c>
      <c r="AE58" s="64"/>
      <c r="AF58" s="64">
        <v>36.952419342000006</v>
      </c>
      <c r="AG58" s="64">
        <v>1.7369000000000001</v>
      </c>
      <c r="AH58" s="64"/>
      <c r="AI58" s="64">
        <v>36.162258000000001</v>
      </c>
      <c r="AJ58" s="64">
        <v>0.56740000000000002</v>
      </c>
      <c r="AK58" s="64"/>
      <c r="AL58" s="64">
        <v>9.1510271999999997</v>
      </c>
      <c r="AM58" s="64">
        <v>2.1600000000000001E-2</v>
      </c>
      <c r="AN58" s="64" t="s">
        <v>413</v>
      </c>
      <c r="AO58" s="64">
        <v>0.60924960000000006</v>
      </c>
      <c r="AP58" s="64">
        <v>295.928373384</v>
      </c>
      <c r="AQ58" s="64"/>
      <c r="AR58" s="64"/>
      <c r="AS58" s="64">
        <v>1.524</v>
      </c>
      <c r="AT58" s="64">
        <v>69.9846</v>
      </c>
      <c r="AU58" s="64">
        <v>45.922499999999999</v>
      </c>
      <c r="AV58" s="64">
        <v>41.519600000000004</v>
      </c>
      <c r="AW58" s="64" t="s">
        <v>409</v>
      </c>
      <c r="AX58" s="65"/>
    </row>
    <row r="59" spans="1:50">
      <c r="A59" s="75" t="s">
        <v>170</v>
      </c>
      <c r="B59" s="76">
        <v>41107.875</v>
      </c>
      <c r="C59" s="77">
        <v>2.23</v>
      </c>
      <c r="D59" s="77"/>
      <c r="E59" s="77">
        <v>609</v>
      </c>
      <c r="F59" s="77">
        <v>1.43</v>
      </c>
      <c r="G59" s="77" t="s">
        <v>13</v>
      </c>
      <c r="H59" s="77">
        <v>2544.6669999999999</v>
      </c>
      <c r="I59" s="77">
        <v>15.14</v>
      </c>
      <c r="J59" s="77">
        <v>311</v>
      </c>
      <c r="K59" s="77" t="s">
        <v>35</v>
      </c>
      <c r="L59" s="77">
        <v>10.6</v>
      </c>
      <c r="M59" s="77">
        <v>4.5350000000000001</v>
      </c>
      <c r="N59" s="77"/>
      <c r="O59" s="77">
        <v>19.6416</v>
      </c>
      <c r="P59" s="77"/>
      <c r="Q59" s="77">
        <v>29.1742701400117</v>
      </c>
      <c r="R59" s="77">
        <v>0.17533799999999999</v>
      </c>
      <c r="S59" s="77"/>
      <c r="T59" s="77">
        <v>8.7498922140000008</v>
      </c>
      <c r="U59" s="77">
        <v>2.7827999999999999E-2</v>
      </c>
      <c r="V59" s="77"/>
      <c r="W59" s="77">
        <v>2.2899104640000001</v>
      </c>
      <c r="X59" s="77">
        <v>1.0650999999999999E-2</v>
      </c>
      <c r="Y59" s="77" t="s">
        <v>412</v>
      </c>
      <c r="Z59" s="77">
        <v>0.46329719800000002</v>
      </c>
      <c r="AA59" s="77">
        <v>1.4995E-2</v>
      </c>
      <c r="AB59" s="77" t="s">
        <v>411</v>
      </c>
      <c r="AC59" s="77">
        <v>0.38352711500000003</v>
      </c>
      <c r="AD59" s="77">
        <v>0.70196499999999995</v>
      </c>
      <c r="AE59" s="77"/>
      <c r="AF59" s="77">
        <v>38.914833705000007</v>
      </c>
      <c r="AG59" s="77">
        <v>1.6866000000000001</v>
      </c>
      <c r="AH59" s="77"/>
      <c r="AI59" s="77">
        <v>35.115012</v>
      </c>
      <c r="AJ59" s="77">
        <v>0.81890000000000007</v>
      </c>
      <c r="AK59" s="77"/>
      <c r="AL59" s="77">
        <v>13.207219200000001</v>
      </c>
      <c r="AM59" s="77">
        <v>3.09E-2</v>
      </c>
      <c r="AN59" s="77" t="s">
        <v>413</v>
      </c>
      <c r="AO59" s="77">
        <v>0.87156540000000005</v>
      </c>
      <c r="AP59" s="77">
        <v>490.91151095999999</v>
      </c>
      <c r="AQ59" s="77"/>
      <c r="AR59" s="77"/>
      <c r="AS59" s="77">
        <v>1.6257000000000001</v>
      </c>
      <c r="AT59" s="77">
        <v>79.975700000000003</v>
      </c>
      <c r="AU59" s="77">
        <v>49.193800000000003</v>
      </c>
      <c r="AV59" s="77">
        <v>47.661300000000004</v>
      </c>
      <c r="AW59" s="77" t="s">
        <v>409</v>
      </c>
      <c r="AX59" s="78"/>
    </row>
    <row r="60" spans="1:50">
      <c r="A60" s="62" t="s">
        <v>171</v>
      </c>
      <c r="B60" s="63">
        <v>41108</v>
      </c>
      <c r="C60" s="64">
        <v>3</v>
      </c>
      <c r="D60" s="64"/>
      <c r="E60" s="64">
        <v>372</v>
      </c>
      <c r="F60" s="64">
        <v>0.96300000000000008</v>
      </c>
      <c r="G60" s="64" t="s">
        <v>22</v>
      </c>
      <c r="H60" s="64">
        <v>1453.6670000000001</v>
      </c>
      <c r="I60" s="64">
        <v>12.63</v>
      </c>
      <c r="J60" s="64">
        <v>312</v>
      </c>
      <c r="K60" s="64" t="s">
        <v>35</v>
      </c>
      <c r="L60" s="64">
        <v>7.9330000000000007</v>
      </c>
      <c r="M60" s="64">
        <v>4.8330000000000002</v>
      </c>
      <c r="N60" s="64"/>
      <c r="O60" s="64">
        <v>9.4141000000000012</v>
      </c>
      <c r="P60" s="64"/>
      <c r="Q60" s="64">
        <v>14.689262776438699</v>
      </c>
      <c r="R60" s="64">
        <v>9.1088000000000002E-2</v>
      </c>
      <c r="S60" s="64"/>
      <c r="T60" s="64">
        <v>4.5455644639999999</v>
      </c>
      <c r="U60" s="64">
        <v>1.3845999999999999E-2</v>
      </c>
      <c r="V60" s="64"/>
      <c r="W60" s="64">
        <v>1.1393596480000001</v>
      </c>
      <c r="X60" s="64">
        <v>1.0650999999999999E-2</v>
      </c>
      <c r="Y60" s="64" t="s">
        <v>412</v>
      </c>
      <c r="Z60" s="64">
        <v>0.46329719800000002</v>
      </c>
      <c r="AA60" s="64">
        <v>1.3998999999999999E-2</v>
      </c>
      <c r="AB60" s="64" t="s">
        <v>411</v>
      </c>
      <c r="AC60" s="64">
        <v>0.35805242300000001</v>
      </c>
      <c r="AD60" s="64">
        <v>0.32624999999999998</v>
      </c>
      <c r="AE60" s="64" t="s">
        <v>413</v>
      </c>
      <c r="AF60" s="64">
        <v>18.086321250000001</v>
      </c>
      <c r="AG60" s="64">
        <v>0.4657</v>
      </c>
      <c r="AH60" s="64"/>
      <c r="AI60" s="64">
        <v>9.6958739999999999</v>
      </c>
      <c r="AJ60" s="64">
        <v>0.45900000000000002</v>
      </c>
      <c r="AK60" s="64"/>
      <c r="AL60" s="64">
        <v>7.4027519999999996</v>
      </c>
      <c r="AM60" s="64">
        <v>3.04E-2</v>
      </c>
      <c r="AN60" s="64" t="s">
        <v>413</v>
      </c>
      <c r="AO60" s="64">
        <v>0.85746240000000007</v>
      </c>
      <c r="AP60" s="64">
        <v>413.796223752</v>
      </c>
      <c r="AQ60" s="64"/>
      <c r="AR60" s="64"/>
      <c r="AS60" s="64">
        <v>2.1877</v>
      </c>
      <c r="AT60" s="64">
        <v>39.2819</v>
      </c>
      <c r="AU60" s="64">
        <v>17.956099999999999</v>
      </c>
      <c r="AV60" s="64">
        <v>74.516199999999998</v>
      </c>
      <c r="AW60" s="64" t="s">
        <v>409</v>
      </c>
      <c r="AX60" s="65"/>
    </row>
    <row r="61" spans="1:50">
      <c r="A61" s="75" t="s">
        <v>172</v>
      </c>
      <c r="B61" s="76">
        <v>41108.125</v>
      </c>
      <c r="C61" s="77">
        <v>3</v>
      </c>
      <c r="D61" s="77"/>
      <c r="E61" s="77">
        <v>216</v>
      </c>
      <c r="F61" s="77">
        <v>0.48700000000000004</v>
      </c>
      <c r="G61" s="77" t="s">
        <v>22</v>
      </c>
      <c r="H61" s="77">
        <v>814.66700000000003</v>
      </c>
      <c r="I61" s="77">
        <v>11.03</v>
      </c>
      <c r="J61" s="77">
        <v>332</v>
      </c>
      <c r="K61" s="77" t="s">
        <v>35</v>
      </c>
      <c r="L61" s="77">
        <v>7.1000000000000005</v>
      </c>
      <c r="M61" s="77">
        <v>4.468</v>
      </c>
      <c r="N61" s="77"/>
      <c r="O61" s="77">
        <v>20.236800000000002</v>
      </c>
      <c r="P61" s="77"/>
      <c r="Q61" s="77">
        <v>34.040818970100105</v>
      </c>
      <c r="R61" s="77">
        <v>0.139656</v>
      </c>
      <c r="S61" s="77"/>
      <c r="T61" s="77">
        <v>6.9692533680000004</v>
      </c>
      <c r="U61" s="77">
        <v>3.2821999999999997E-2</v>
      </c>
      <c r="V61" s="77"/>
      <c r="W61" s="77">
        <v>2.700856736</v>
      </c>
      <c r="X61" s="77">
        <v>1.7628999999999999E-2</v>
      </c>
      <c r="Y61" s="77" t="s">
        <v>412</v>
      </c>
      <c r="Z61" s="77">
        <v>0.76682624200000005</v>
      </c>
      <c r="AA61" s="77">
        <v>5.9795999999999995E-2</v>
      </c>
      <c r="AB61" s="77"/>
      <c r="AC61" s="77">
        <v>1.5294022920000001</v>
      </c>
      <c r="AD61" s="77">
        <v>0.43099599999999999</v>
      </c>
      <c r="AE61" s="77"/>
      <c r="AF61" s="77">
        <v>23.893125252000001</v>
      </c>
      <c r="AG61" s="77">
        <v>0.87930000000000008</v>
      </c>
      <c r="AH61" s="77"/>
      <c r="AI61" s="77">
        <v>18.307026</v>
      </c>
      <c r="AJ61" s="77">
        <v>1.1343000000000001</v>
      </c>
      <c r="AK61" s="77"/>
      <c r="AL61" s="77">
        <v>18.293990399999998</v>
      </c>
      <c r="AM61" s="77">
        <v>7.7300000000000008E-2</v>
      </c>
      <c r="AN61" s="77"/>
      <c r="AO61" s="77">
        <v>2.1803238</v>
      </c>
      <c r="AP61" s="77">
        <v>832.00759644000004</v>
      </c>
      <c r="AQ61" s="77"/>
      <c r="AR61" s="77"/>
      <c r="AS61" s="77">
        <v>1.8024</v>
      </c>
      <c r="AT61" s="77">
        <v>69.900300000000001</v>
      </c>
      <c r="AU61" s="77">
        <v>38.781300000000002</v>
      </c>
      <c r="AV61" s="77">
        <v>57.266200000000005</v>
      </c>
      <c r="AW61" s="77" t="s">
        <v>409</v>
      </c>
      <c r="AX61" s="78"/>
    </row>
    <row r="62" spans="1:50">
      <c r="A62" s="62" t="s">
        <v>176</v>
      </c>
      <c r="B62" s="63">
        <v>41113.25</v>
      </c>
      <c r="C62" s="64">
        <v>3</v>
      </c>
      <c r="D62" s="64"/>
      <c r="E62" s="64">
        <v>642</v>
      </c>
      <c r="F62" s="64">
        <v>0.35300000000000004</v>
      </c>
      <c r="G62" s="64"/>
      <c r="H62" s="64">
        <v>1996.6670000000001</v>
      </c>
      <c r="I62" s="64">
        <v>13.58</v>
      </c>
      <c r="J62" s="64">
        <v>248</v>
      </c>
      <c r="K62" s="64" t="s">
        <v>34</v>
      </c>
      <c r="L62" s="64">
        <v>7.5330000000000004</v>
      </c>
      <c r="M62" s="64">
        <v>4.8220000000000001</v>
      </c>
      <c r="N62" s="64"/>
      <c r="O62" s="64">
        <v>120.1392</v>
      </c>
      <c r="P62" s="64"/>
      <c r="Q62" s="64">
        <v>15.0660706618674</v>
      </c>
      <c r="R62" s="64">
        <v>2.935772</v>
      </c>
      <c r="S62" s="64"/>
      <c r="T62" s="64">
        <v>146.50383011599999</v>
      </c>
      <c r="U62" s="64">
        <v>0.47426399999999996</v>
      </c>
      <c r="V62" s="64"/>
      <c r="W62" s="64">
        <v>39.026236032</v>
      </c>
      <c r="X62" s="64">
        <v>9.937E-2</v>
      </c>
      <c r="Y62" s="64"/>
      <c r="Z62" s="64">
        <v>4.3223962599999997</v>
      </c>
      <c r="AA62" s="64">
        <v>0.204154</v>
      </c>
      <c r="AB62" s="64"/>
      <c r="AC62" s="64">
        <v>5.2216468579999997</v>
      </c>
      <c r="AD62" s="64">
        <v>12.289099</v>
      </c>
      <c r="AE62" s="64"/>
      <c r="AF62" s="64">
        <v>681.270781263</v>
      </c>
      <c r="AG62" s="64">
        <v>20.5837</v>
      </c>
      <c r="AH62" s="64"/>
      <c r="AI62" s="64">
        <v>428.55263400000001</v>
      </c>
      <c r="AJ62" s="64">
        <v>20.4483</v>
      </c>
      <c r="AK62" s="64"/>
      <c r="AL62" s="64">
        <v>329.79018239999999</v>
      </c>
      <c r="AM62" s="64">
        <v>0.59430000000000005</v>
      </c>
      <c r="AN62" s="64"/>
      <c r="AO62" s="64">
        <v>16.762825800000002</v>
      </c>
      <c r="AP62" s="64">
        <v>1437.060419208</v>
      </c>
      <c r="AQ62" s="64"/>
      <c r="AR62" s="64"/>
      <c r="AS62" s="64">
        <v>1.1501000000000001</v>
      </c>
      <c r="AT62" s="64">
        <v>891.41100000000006</v>
      </c>
      <c r="AU62" s="64">
        <v>775.10559999999998</v>
      </c>
      <c r="AV62" s="64">
        <v>13.9579</v>
      </c>
      <c r="AW62" s="64" t="s">
        <v>409</v>
      </c>
      <c r="AX62" s="65"/>
    </row>
    <row r="63" spans="1:50">
      <c r="A63" s="75" t="s">
        <v>177</v>
      </c>
      <c r="B63" s="76">
        <v>41113.375</v>
      </c>
      <c r="C63" s="77">
        <v>2.6</v>
      </c>
      <c r="D63" s="77"/>
      <c r="E63" s="77">
        <v>794</v>
      </c>
      <c r="F63" s="77">
        <v>0.42700000000000005</v>
      </c>
      <c r="G63" s="77"/>
      <c r="H63" s="77">
        <v>2037.6670000000001</v>
      </c>
      <c r="I63" s="77">
        <v>14.67</v>
      </c>
      <c r="J63" s="77">
        <v>255</v>
      </c>
      <c r="K63" s="77" t="s">
        <v>34</v>
      </c>
      <c r="L63" s="77">
        <v>6.3330000000000002</v>
      </c>
      <c r="M63" s="77">
        <v>4.2690000000000001</v>
      </c>
      <c r="N63" s="77"/>
      <c r="O63" s="77">
        <v>81.64800000000001</v>
      </c>
      <c r="P63" s="77"/>
      <c r="Q63" s="77">
        <v>53.826978251628802</v>
      </c>
      <c r="R63" s="77">
        <v>1.154623</v>
      </c>
      <c r="S63" s="77"/>
      <c r="T63" s="77">
        <v>57.619151568999996</v>
      </c>
      <c r="U63" s="77">
        <v>0.24555299999999999</v>
      </c>
      <c r="V63" s="77"/>
      <c r="W63" s="77">
        <v>20.206065263999999</v>
      </c>
      <c r="X63" s="77">
        <v>4.6536999999999995E-2</v>
      </c>
      <c r="Y63" s="77"/>
      <c r="Z63" s="77">
        <v>2.0242664260000001</v>
      </c>
      <c r="AA63" s="77">
        <v>9.8623000000000002E-2</v>
      </c>
      <c r="AB63" s="77"/>
      <c r="AC63" s="77">
        <v>2.5224804710000002</v>
      </c>
      <c r="AD63" s="77">
        <v>7.5840439999999996</v>
      </c>
      <c r="AE63" s="77"/>
      <c r="AF63" s="77">
        <v>420.43664722800003</v>
      </c>
      <c r="AG63" s="77">
        <v>14.554500000000001</v>
      </c>
      <c r="AH63" s="77"/>
      <c r="AI63" s="77">
        <v>303.02469000000002</v>
      </c>
      <c r="AJ63" s="77">
        <v>9</v>
      </c>
      <c r="AK63" s="77"/>
      <c r="AL63" s="77">
        <v>145.15200000000002</v>
      </c>
      <c r="AM63" s="77">
        <v>0.20530000000000001</v>
      </c>
      <c r="AN63" s="77"/>
      <c r="AO63" s="77">
        <v>5.7906918000000003</v>
      </c>
      <c r="AP63" s="77">
        <v>974.04466360799995</v>
      </c>
      <c r="AQ63" s="77"/>
      <c r="AR63" s="77"/>
      <c r="AS63" s="77">
        <v>1.2262</v>
      </c>
      <c r="AT63" s="77">
        <v>556.63560000000007</v>
      </c>
      <c r="AU63" s="77">
        <v>453.9674</v>
      </c>
      <c r="AV63" s="77">
        <v>20.318200000000001</v>
      </c>
      <c r="AW63" s="77" t="s">
        <v>409</v>
      </c>
      <c r="AX63" s="78"/>
    </row>
    <row r="64" spans="1:50">
      <c r="A64" s="62" t="s">
        <v>184</v>
      </c>
      <c r="B64" s="63">
        <v>41114.5</v>
      </c>
      <c r="C64" s="64">
        <v>2.35</v>
      </c>
      <c r="D64" s="64"/>
      <c r="E64" s="64">
        <v>777</v>
      </c>
      <c r="F64" s="64">
        <v>0.33700000000000002</v>
      </c>
      <c r="G64" s="64"/>
      <c r="H64" s="64">
        <v>863.33300000000008</v>
      </c>
      <c r="I64" s="64">
        <v>11.44</v>
      </c>
      <c r="J64" s="64">
        <v>321</v>
      </c>
      <c r="K64" s="64" t="s">
        <v>35</v>
      </c>
      <c r="L64" s="64">
        <v>7.2670000000000003</v>
      </c>
      <c r="M64" s="64">
        <v>4.4220000000000006</v>
      </c>
      <c r="N64" s="64"/>
      <c r="O64" s="64">
        <v>20.800800000000002</v>
      </c>
      <c r="P64" s="64"/>
      <c r="Q64" s="64">
        <v>37.844258471709296</v>
      </c>
      <c r="R64" s="64">
        <v>0.13470000000000001</v>
      </c>
      <c r="S64" s="64"/>
      <c r="T64" s="64">
        <v>6.7219341000000004</v>
      </c>
      <c r="U64" s="64">
        <v>2.1835999999999998E-2</v>
      </c>
      <c r="V64" s="64"/>
      <c r="W64" s="64">
        <v>1.796840768</v>
      </c>
      <c r="X64" s="64">
        <v>1.9622000000000001E-2</v>
      </c>
      <c r="Y64" s="64" t="s">
        <v>412</v>
      </c>
      <c r="Z64" s="64">
        <v>0.85351775600000002</v>
      </c>
      <c r="AA64" s="64">
        <v>6.5768999999999994E-2</v>
      </c>
      <c r="AB64" s="64"/>
      <c r="AC64" s="64">
        <v>1.6821737129999998</v>
      </c>
      <c r="AD64" s="64">
        <v>0.65680300000000003</v>
      </c>
      <c r="AE64" s="64"/>
      <c r="AF64" s="64">
        <v>36.411187911000006</v>
      </c>
      <c r="AG64" s="64">
        <v>1.3580000000000001</v>
      </c>
      <c r="AH64" s="64"/>
      <c r="AI64" s="64">
        <v>28.27356</v>
      </c>
      <c r="AJ64" s="64">
        <v>1.0202</v>
      </c>
      <c r="AK64" s="64"/>
      <c r="AL64" s="64">
        <v>16.4537856</v>
      </c>
      <c r="AM64" s="64">
        <v>4.5000000000000005E-2</v>
      </c>
      <c r="AN64" s="64" t="s">
        <v>413</v>
      </c>
      <c r="AO64" s="64">
        <v>1.2692699999999999</v>
      </c>
      <c r="AP64" s="64">
        <v>769.96156197599998</v>
      </c>
      <c r="AQ64" s="64"/>
      <c r="AR64" s="64"/>
      <c r="AS64" s="64">
        <v>1.8547</v>
      </c>
      <c r="AT64" s="64">
        <v>85.309899999999999</v>
      </c>
      <c r="AU64" s="64">
        <v>45.996600000000001</v>
      </c>
      <c r="AV64" s="64">
        <v>59.880200000000002</v>
      </c>
      <c r="AW64" s="64" t="s">
        <v>409</v>
      </c>
      <c r="AX64" s="65"/>
    </row>
    <row r="65" spans="1:50">
      <c r="A65" s="75" t="s">
        <v>185</v>
      </c>
      <c r="B65" s="76">
        <v>41114.625</v>
      </c>
      <c r="C65" s="77">
        <v>2.72</v>
      </c>
      <c r="D65" s="77"/>
      <c r="E65" s="77">
        <v>828</v>
      </c>
      <c r="F65" s="77">
        <v>0.307</v>
      </c>
      <c r="G65" s="77"/>
      <c r="H65" s="77">
        <v>763.66700000000003</v>
      </c>
      <c r="I65" s="77">
        <v>9.33</v>
      </c>
      <c r="J65" s="77">
        <v>342</v>
      </c>
      <c r="K65" s="77" t="s">
        <v>40</v>
      </c>
      <c r="L65" s="77">
        <v>7.9670000000000005</v>
      </c>
      <c r="M65" s="77">
        <v>4.7750000000000004</v>
      </c>
      <c r="N65" s="77"/>
      <c r="O65" s="77">
        <v>15.260400000000001</v>
      </c>
      <c r="P65" s="77"/>
      <c r="Q65" s="77">
        <v>16.7880401812256</v>
      </c>
      <c r="R65" s="77">
        <v>0.22192299999999998</v>
      </c>
      <c r="S65" s="77"/>
      <c r="T65" s="77">
        <v>11.074623469</v>
      </c>
      <c r="U65" s="77">
        <v>2.2834999999999998E-2</v>
      </c>
      <c r="V65" s="77"/>
      <c r="W65" s="77">
        <v>1.87904648</v>
      </c>
      <c r="X65" s="77">
        <v>2.3609999999999999E-2</v>
      </c>
      <c r="Y65" s="77" t="s">
        <v>412</v>
      </c>
      <c r="Z65" s="77">
        <v>1.02698778</v>
      </c>
      <c r="AA65" s="77">
        <v>6.4773999999999998E-2</v>
      </c>
      <c r="AB65" s="77"/>
      <c r="AC65" s="77">
        <v>1.656724598</v>
      </c>
      <c r="AD65" s="77">
        <v>0.94723399999999991</v>
      </c>
      <c r="AE65" s="77"/>
      <c r="AF65" s="77">
        <v>52.511811257999994</v>
      </c>
      <c r="AG65" s="77">
        <v>0.93810000000000004</v>
      </c>
      <c r="AH65" s="77"/>
      <c r="AI65" s="77">
        <v>19.531241999999999</v>
      </c>
      <c r="AJ65" s="77">
        <v>0.76370000000000005</v>
      </c>
      <c r="AK65" s="77"/>
      <c r="AL65" s="77">
        <v>12.3169536</v>
      </c>
      <c r="AM65" s="77">
        <v>4.3400000000000001E-2</v>
      </c>
      <c r="AN65" s="77" t="s">
        <v>413</v>
      </c>
      <c r="AO65" s="77">
        <v>1.2241404</v>
      </c>
      <c r="AP65" s="77">
        <v>796.34588791200008</v>
      </c>
      <c r="AQ65" s="77"/>
      <c r="AR65" s="77"/>
      <c r="AS65" s="77">
        <v>2.5682</v>
      </c>
      <c r="AT65" s="77">
        <v>84.937200000000004</v>
      </c>
      <c r="AU65" s="77">
        <v>33.072299999999998</v>
      </c>
      <c r="AV65" s="77">
        <v>87.899500000000003</v>
      </c>
      <c r="AW65" s="77" t="s">
        <v>409</v>
      </c>
      <c r="AX65" s="78"/>
    </row>
    <row r="66" spans="1:50">
      <c r="A66" s="62" t="s">
        <v>187</v>
      </c>
      <c r="B66" s="63">
        <v>41114.875</v>
      </c>
      <c r="C66" s="64">
        <v>2.6</v>
      </c>
      <c r="D66" s="64"/>
      <c r="E66" s="64">
        <v>74</v>
      </c>
      <c r="F66" s="64">
        <v>0.16300000000000001</v>
      </c>
      <c r="G66" s="64"/>
      <c r="H66" s="64">
        <v>354</v>
      </c>
      <c r="I66" s="64">
        <v>7.3</v>
      </c>
      <c r="J66" s="64">
        <v>347</v>
      </c>
      <c r="K66" s="64" t="s">
        <v>40</v>
      </c>
      <c r="L66" s="64">
        <v>7.4330000000000007</v>
      </c>
      <c r="M66" s="64">
        <v>5.32</v>
      </c>
      <c r="N66" s="64"/>
      <c r="O66" s="64"/>
      <c r="P66" s="64"/>
      <c r="Q66" s="64">
        <v>4.7863009232263796</v>
      </c>
      <c r="R66" s="64">
        <v>0.337891</v>
      </c>
      <c r="S66" s="64"/>
      <c r="T66" s="64">
        <v>16.861774572999998</v>
      </c>
      <c r="U66" s="64">
        <v>4.3808E-2</v>
      </c>
      <c r="V66" s="64"/>
      <c r="W66" s="64">
        <v>3.6048727039999999</v>
      </c>
      <c r="X66" s="64">
        <v>5.5508999999999996E-2</v>
      </c>
      <c r="Y66" s="64"/>
      <c r="Z66" s="64">
        <v>2.414530482</v>
      </c>
      <c r="AA66" s="64">
        <v>7.6720999999999998E-2</v>
      </c>
      <c r="AB66" s="64"/>
      <c r="AC66" s="64">
        <v>1.9622930169999999</v>
      </c>
      <c r="AD66" s="64">
        <v>0.77024199999999998</v>
      </c>
      <c r="AE66" s="64"/>
      <c r="AF66" s="64">
        <v>42.699905754</v>
      </c>
      <c r="AG66" s="64">
        <v>0.73610000000000009</v>
      </c>
      <c r="AH66" s="64"/>
      <c r="AI66" s="64">
        <v>15.325602</v>
      </c>
      <c r="AJ66" s="64">
        <v>0.81810000000000005</v>
      </c>
      <c r="AK66" s="64"/>
      <c r="AL66" s="64">
        <v>13.194316799999999</v>
      </c>
      <c r="AM66" s="64">
        <v>9.7500000000000003E-2</v>
      </c>
      <c r="AN66" s="64"/>
      <c r="AO66" s="64">
        <v>2.7500849999999999</v>
      </c>
      <c r="AP66" s="64"/>
      <c r="AQ66" s="64" t="s">
        <v>410</v>
      </c>
      <c r="AR66" s="64"/>
      <c r="AS66" s="64">
        <v>2.3130999999999999</v>
      </c>
      <c r="AT66" s="64">
        <v>72.329700000000003</v>
      </c>
      <c r="AU66" s="64">
        <v>31.27</v>
      </c>
      <c r="AV66" s="64">
        <v>79.266000000000005</v>
      </c>
      <c r="AW66" s="64" t="s">
        <v>409</v>
      </c>
      <c r="AX66" s="65"/>
    </row>
    <row r="67" spans="1:50">
      <c r="A67" s="75" t="s">
        <v>190</v>
      </c>
      <c r="B67" s="76">
        <v>41115.25</v>
      </c>
      <c r="C67" s="77">
        <v>3</v>
      </c>
      <c r="D67" s="77"/>
      <c r="E67" s="77">
        <v>1884</v>
      </c>
      <c r="F67" s="77">
        <v>0.66</v>
      </c>
      <c r="G67" s="77"/>
      <c r="H67" s="77">
        <v>1248.3330000000001</v>
      </c>
      <c r="I67" s="77">
        <v>6.12</v>
      </c>
      <c r="J67" s="77">
        <v>351</v>
      </c>
      <c r="K67" s="77" t="s">
        <v>40</v>
      </c>
      <c r="L67" s="77">
        <v>6.6670000000000007</v>
      </c>
      <c r="M67" s="77">
        <v>4.6829999999999998</v>
      </c>
      <c r="N67" s="77"/>
      <c r="O67" s="77">
        <v>9.3506</v>
      </c>
      <c r="P67" s="77"/>
      <c r="Q67" s="77">
        <v>20.7491351745491</v>
      </c>
      <c r="R67" s="77">
        <v>4.4502E-2</v>
      </c>
      <c r="S67" s="77" t="s">
        <v>413</v>
      </c>
      <c r="T67" s="77">
        <v>2.2207833060000004</v>
      </c>
      <c r="U67" s="77">
        <v>8.8519999999999988E-3</v>
      </c>
      <c r="V67" s="77" t="s">
        <v>412</v>
      </c>
      <c r="W67" s="77">
        <v>0.728413376</v>
      </c>
      <c r="X67" s="77">
        <v>1.5635E-2</v>
      </c>
      <c r="Y67" s="77" t="s">
        <v>412</v>
      </c>
      <c r="Z67" s="77">
        <v>0.68009123000000005</v>
      </c>
      <c r="AA67" s="77">
        <v>1.3004E-2</v>
      </c>
      <c r="AB67" s="77" t="s">
        <v>411</v>
      </c>
      <c r="AC67" s="77">
        <v>0.33260330800000004</v>
      </c>
      <c r="AD67" s="77">
        <v>0.14768299999999998</v>
      </c>
      <c r="AE67" s="77" t="s">
        <v>413</v>
      </c>
      <c r="AF67" s="77">
        <v>8.1871024709999993</v>
      </c>
      <c r="AG67" s="77">
        <v>0.38990000000000002</v>
      </c>
      <c r="AH67" s="77"/>
      <c r="AI67" s="77">
        <v>8.117718</v>
      </c>
      <c r="AJ67" s="77">
        <v>0.24590000000000001</v>
      </c>
      <c r="AK67" s="77"/>
      <c r="AL67" s="77">
        <v>3.9658752000000002</v>
      </c>
      <c r="AM67" s="77">
        <v>2.86E-2</v>
      </c>
      <c r="AN67" s="77" t="s">
        <v>413</v>
      </c>
      <c r="AO67" s="77">
        <v>0.80669160000000006</v>
      </c>
      <c r="AP67" s="77">
        <v>273.32028983999999</v>
      </c>
      <c r="AQ67" s="77"/>
      <c r="AR67" s="77"/>
      <c r="AS67" s="77">
        <v>2.5522</v>
      </c>
      <c r="AT67" s="77">
        <v>32.898099999999999</v>
      </c>
      <c r="AU67" s="77">
        <v>12.8903</v>
      </c>
      <c r="AV67" s="77">
        <v>87.392600000000002</v>
      </c>
      <c r="AW67" s="77" t="s">
        <v>409</v>
      </c>
      <c r="AX67" s="78"/>
    </row>
    <row r="68" spans="1:50">
      <c r="A68" s="62" t="s">
        <v>191</v>
      </c>
      <c r="B68" s="63">
        <v>41115.375</v>
      </c>
      <c r="C68" s="64">
        <v>2.8000000000000003</v>
      </c>
      <c r="D68" s="64"/>
      <c r="E68" s="64">
        <v>259</v>
      </c>
      <c r="F68" s="64">
        <v>0.223</v>
      </c>
      <c r="G68" s="64"/>
      <c r="H68" s="64">
        <v>434.33300000000003</v>
      </c>
      <c r="I68" s="64">
        <v>7.1000000000000005</v>
      </c>
      <c r="J68" s="64">
        <v>330</v>
      </c>
      <c r="K68" s="64" t="s">
        <v>35</v>
      </c>
      <c r="L68" s="64">
        <v>4.9329999999999998</v>
      </c>
      <c r="M68" s="64">
        <v>4.5860000000000003</v>
      </c>
      <c r="N68" s="64"/>
      <c r="O68" s="64">
        <v>12.629100000000001</v>
      </c>
      <c r="P68" s="64"/>
      <c r="Q68" s="64">
        <v>25.941793621188101</v>
      </c>
      <c r="R68" s="64">
        <v>6.6307999999999992E-2</v>
      </c>
      <c r="S68" s="64"/>
      <c r="T68" s="64">
        <v>3.3089681240000002</v>
      </c>
      <c r="U68" s="64">
        <v>1.1849E-2</v>
      </c>
      <c r="V68" s="64"/>
      <c r="W68" s="64">
        <v>0.97503051200000002</v>
      </c>
      <c r="X68" s="64">
        <v>4.0555999999999995E-2</v>
      </c>
      <c r="Y68" s="64"/>
      <c r="Z68" s="64">
        <v>1.7641048880000001</v>
      </c>
      <c r="AA68" s="64">
        <v>3.6898E-2</v>
      </c>
      <c r="AB68" s="64"/>
      <c r="AC68" s="64">
        <v>0.94374014600000011</v>
      </c>
      <c r="AD68" s="64">
        <v>0.188498</v>
      </c>
      <c r="AE68" s="64" t="s">
        <v>413</v>
      </c>
      <c r="AF68" s="64">
        <v>10.449763625999999</v>
      </c>
      <c r="AG68" s="64">
        <v>0.62090000000000001</v>
      </c>
      <c r="AH68" s="64"/>
      <c r="AI68" s="64">
        <v>12.927137999999999</v>
      </c>
      <c r="AJ68" s="64">
        <v>0.65620000000000001</v>
      </c>
      <c r="AK68" s="64"/>
      <c r="AL68" s="64">
        <v>10.5831936</v>
      </c>
      <c r="AM68" s="64">
        <v>8.5800000000000001E-2</v>
      </c>
      <c r="AN68" s="64"/>
      <c r="AO68" s="64">
        <v>2.4200748000000001</v>
      </c>
      <c r="AP68" s="64">
        <v>470.66173687200001</v>
      </c>
      <c r="AQ68" s="64"/>
      <c r="AR68" s="64"/>
      <c r="AS68" s="64">
        <v>1.6731</v>
      </c>
      <c r="AT68" s="64">
        <v>43.383400000000002</v>
      </c>
      <c r="AU68" s="64">
        <v>25.930400000000002</v>
      </c>
      <c r="AV68" s="64">
        <v>50.359400000000001</v>
      </c>
      <c r="AW68" s="64" t="s">
        <v>409</v>
      </c>
      <c r="AX68" s="65"/>
    </row>
    <row r="69" spans="1:50">
      <c r="A69" s="75" t="s">
        <v>192</v>
      </c>
      <c r="B69" s="76">
        <v>41115.5</v>
      </c>
      <c r="C69" s="77">
        <v>1.78</v>
      </c>
      <c r="D69" s="77"/>
      <c r="E69" s="77">
        <v>76</v>
      </c>
      <c r="F69" s="77">
        <v>0.08</v>
      </c>
      <c r="G69" s="77"/>
      <c r="H69" s="77">
        <v>48.333000000000006</v>
      </c>
      <c r="I69" s="77">
        <v>11.28</v>
      </c>
      <c r="J69" s="77">
        <v>308</v>
      </c>
      <c r="K69" s="77" t="s">
        <v>35</v>
      </c>
      <c r="L69" s="77">
        <v>3.3330000000000002</v>
      </c>
      <c r="M69" s="77">
        <v>5.2309999999999999</v>
      </c>
      <c r="N69" s="77"/>
      <c r="O69" s="77"/>
      <c r="P69" s="77"/>
      <c r="Q69" s="77">
        <v>5.8748935252977699</v>
      </c>
      <c r="R69" s="77">
        <v>1.8731999999999999E-2</v>
      </c>
      <c r="S69" s="77" t="s">
        <v>411</v>
      </c>
      <c r="T69" s="77">
        <v>0.93478299600000003</v>
      </c>
      <c r="U69" s="77">
        <v>2.8599999999999997E-3</v>
      </c>
      <c r="V69" s="77" t="s">
        <v>411</v>
      </c>
      <c r="W69" s="77">
        <v>0.23534368</v>
      </c>
      <c r="X69" s="77">
        <v>1.1646999999999999E-2</v>
      </c>
      <c r="Y69" s="77" t="s">
        <v>412</v>
      </c>
      <c r="Z69" s="77">
        <v>0.50662120600000005</v>
      </c>
      <c r="AA69" s="77">
        <v>3.3910999999999997E-2</v>
      </c>
      <c r="AB69" s="77"/>
      <c r="AC69" s="77">
        <v>0.86734164699999994</v>
      </c>
      <c r="AD69" s="77">
        <v>0.12431499999999999</v>
      </c>
      <c r="AE69" s="77" t="s">
        <v>411</v>
      </c>
      <c r="AF69" s="77">
        <v>6.8916506550000003</v>
      </c>
      <c r="AG69" s="77">
        <v>0.11070000000000001</v>
      </c>
      <c r="AH69" s="77"/>
      <c r="AI69" s="77">
        <v>2.3047740000000001</v>
      </c>
      <c r="AJ69" s="77">
        <v>0.12230000000000001</v>
      </c>
      <c r="AK69" s="77"/>
      <c r="AL69" s="77">
        <v>1.9724544000000002</v>
      </c>
      <c r="AM69" s="77">
        <v>3.5300000000000005E-2</v>
      </c>
      <c r="AN69" s="77" t="s">
        <v>413</v>
      </c>
      <c r="AO69" s="77">
        <v>0.9956718</v>
      </c>
      <c r="AP69" s="77"/>
      <c r="AQ69" s="77" t="s">
        <v>410</v>
      </c>
      <c r="AR69" s="77"/>
      <c r="AS69" s="77">
        <v>2.9036</v>
      </c>
      <c r="AT69" s="77">
        <v>15.310600000000001</v>
      </c>
      <c r="AU69" s="77">
        <v>5.2728999999999999</v>
      </c>
      <c r="AV69" s="77">
        <v>97.531700000000001</v>
      </c>
      <c r="AW69" s="77" t="s">
        <v>409</v>
      </c>
      <c r="AX69" s="78"/>
    </row>
    <row r="70" spans="1:50">
      <c r="A70" s="62" t="s">
        <v>195</v>
      </c>
      <c r="B70" s="63">
        <v>41116.375</v>
      </c>
      <c r="C70" s="64">
        <v>0.57999999999999996</v>
      </c>
      <c r="D70" s="64"/>
      <c r="E70" s="64">
        <v>719</v>
      </c>
      <c r="F70" s="64">
        <v>1.115</v>
      </c>
      <c r="G70" s="64" t="s">
        <v>13</v>
      </c>
      <c r="H70" s="64">
        <v>3202</v>
      </c>
      <c r="I70" s="64">
        <v>10.94</v>
      </c>
      <c r="J70" s="64">
        <v>255</v>
      </c>
      <c r="K70" s="64" t="s">
        <v>34</v>
      </c>
      <c r="L70" s="64">
        <v>7.633</v>
      </c>
      <c r="M70" s="64">
        <v>4.5200000000000005</v>
      </c>
      <c r="N70" s="64"/>
      <c r="O70" s="64">
        <v>13.4123</v>
      </c>
      <c r="P70" s="64"/>
      <c r="Q70" s="64">
        <v>30.1995172040202</v>
      </c>
      <c r="R70" s="64">
        <v>0.10100000000000001</v>
      </c>
      <c r="S70" s="64"/>
      <c r="T70" s="64">
        <v>5.040203</v>
      </c>
      <c r="U70" s="64">
        <v>1.7840999999999999E-2</v>
      </c>
      <c r="V70" s="64"/>
      <c r="W70" s="64">
        <v>1.4681002080000001</v>
      </c>
      <c r="X70" s="64">
        <v>5.666E-3</v>
      </c>
      <c r="Y70" s="64" t="s">
        <v>412</v>
      </c>
      <c r="Z70" s="64">
        <v>0.24645966799999999</v>
      </c>
      <c r="AA70" s="64">
        <v>7.0299999999999998E-3</v>
      </c>
      <c r="AB70" s="64" t="s">
        <v>411</v>
      </c>
      <c r="AC70" s="64">
        <v>0.17980631</v>
      </c>
      <c r="AD70" s="64">
        <v>0.242226</v>
      </c>
      <c r="AE70" s="64" t="s">
        <v>413</v>
      </c>
      <c r="AF70" s="64">
        <v>13.428282762</v>
      </c>
      <c r="AG70" s="64">
        <v>1.5648</v>
      </c>
      <c r="AH70" s="64"/>
      <c r="AI70" s="64">
        <v>32.579135999999998</v>
      </c>
      <c r="AJ70" s="64">
        <v>0.47500000000000003</v>
      </c>
      <c r="AK70" s="64"/>
      <c r="AL70" s="64">
        <v>7.6608000000000001</v>
      </c>
      <c r="AM70" s="64">
        <v>8.2000000000000007E-3</v>
      </c>
      <c r="AN70" s="64" t="s">
        <v>415</v>
      </c>
      <c r="AO70" s="64">
        <v>0.2312892</v>
      </c>
      <c r="AP70" s="64">
        <v>134.98986304799999</v>
      </c>
      <c r="AQ70" s="64"/>
      <c r="AR70" s="64"/>
      <c r="AS70" s="64">
        <v>1.2493000000000001</v>
      </c>
      <c r="AT70" s="64">
        <v>50.562400000000004</v>
      </c>
      <c r="AU70" s="64">
        <v>40.471200000000003</v>
      </c>
      <c r="AV70" s="64">
        <v>22.170200000000001</v>
      </c>
      <c r="AW70" s="64" t="s">
        <v>409</v>
      </c>
      <c r="AX70" s="65"/>
    </row>
    <row r="71" spans="1:50">
      <c r="A71" s="75" t="s">
        <v>197</v>
      </c>
      <c r="B71" s="76">
        <v>41116.625</v>
      </c>
      <c r="C71" s="77">
        <v>1.6</v>
      </c>
      <c r="D71" s="77"/>
      <c r="E71" s="77">
        <v>1091</v>
      </c>
      <c r="F71" s="77">
        <v>1.0900000000000001</v>
      </c>
      <c r="G71" s="77" t="s">
        <v>13</v>
      </c>
      <c r="H71" s="77">
        <v>2491.5</v>
      </c>
      <c r="I71" s="77">
        <v>12.88</v>
      </c>
      <c r="J71" s="77">
        <v>265</v>
      </c>
      <c r="K71" s="77" t="s">
        <v>34</v>
      </c>
      <c r="L71" s="77">
        <v>5.7670000000000003</v>
      </c>
      <c r="M71" s="77">
        <v>4.1260000000000003</v>
      </c>
      <c r="N71" s="77"/>
      <c r="O71" s="77">
        <v>32.698599999999999</v>
      </c>
      <c r="P71" s="77"/>
      <c r="Q71" s="77">
        <v>74.816950051115398</v>
      </c>
      <c r="R71" s="77">
        <v>1.4766999999999999E-2</v>
      </c>
      <c r="S71" s="77" t="s">
        <v>411</v>
      </c>
      <c r="T71" s="77">
        <v>0.73691760100000003</v>
      </c>
      <c r="U71" s="77">
        <v>1.861E-3</v>
      </c>
      <c r="V71" s="77" t="s">
        <v>411</v>
      </c>
      <c r="W71" s="77">
        <v>0.15313796799999999</v>
      </c>
      <c r="X71" s="77">
        <v>4.6689999999999995E-3</v>
      </c>
      <c r="Y71" s="77" t="s">
        <v>412</v>
      </c>
      <c r="Z71" s="77">
        <v>0.20309216200000002</v>
      </c>
      <c r="AA71" s="77">
        <v>2.052E-3</v>
      </c>
      <c r="AB71" s="77" t="s">
        <v>414</v>
      </c>
      <c r="AC71" s="77">
        <v>5.2484004000000001E-2</v>
      </c>
      <c r="AD71" s="77">
        <v>0.38476399999999999</v>
      </c>
      <c r="AE71" s="77" t="s">
        <v>413</v>
      </c>
      <c r="AF71" s="77">
        <v>21.330161868000001</v>
      </c>
      <c r="AG71" s="77">
        <v>2.6652</v>
      </c>
      <c r="AH71" s="77"/>
      <c r="AI71" s="77">
        <v>55.489463999999998</v>
      </c>
      <c r="AJ71" s="77">
        <v>1.4350000000000001</v>
      </c>
      <c r="AK71" s="77"/>
      <c r="AL71" s="77">
        <v>23.14368</v>
      </c>
      <c r="AM71" s="77">
        <v>2.46E-2</v>
      </c>
      <c r="AN71" s="77" t="s">
        <v>413</v>
      </c>
      <c r="AO71" s="77">
        <v>0.69386760000000003</v>
      </c>
      <c r="AP71" s="77">
        <v>167.69981335200001</v>
      </c>
      <c r="AQ71" s="77"/>
      <c r="AR71" s="77"/>
      <c r="AS71" s="77">
        <v>1.2265000000000001</v>
      </c>
      <c r="AT71" s="77">
        <v>97.292700000000011</v>
      </c>
      <c r="AU71" s="77">
        <v>79.326999999999998</v>
      </c>
      <c r="AV71" s="77">
        <v>20.344000000000001</v>
      </c>
      <c r="AW71" s="77" t="s">
        <v>409</v>
      </c>
      <c r="AX71" s="78"/>
    </row>
    <row r="72" spans="1:50">
      <c r="A72" s="62" t="s">
        <v>198</v>
      </c>
      <c r="B72" s="63">
        <v>41116.875</v>
      </c>
      <c r="C72" s="64">
        <v>2.7</v>
      </c>
      <c r="D72" s="64"/>
      <c r="E72" s="64">
        <v>138</v>
      </c>
      <c r="F72" s="64">
        <v>0.92</v>
      </c>
      <c r="G72" s="64"/>
      <c r="H72" s="64">
        <v>1523.6670000000001</v>
      </c>
      <c r="I72" s="64">
        <v>13.96</v>
      </c>
      <c r="J72" s="64">
        <v>268</v>
      </c>
      <c r="K72" s="64" t="s">
        <v>34</v>
      </c>
      <c r="L72" s="64">
        <v>4.0330000000000004</v>
      </c>
      <c r="M72" s="64">
        <v>4.9290000000000003</v>
      </c>
      <c r="N72" s="64"/>
      <c r="O72" s="64"/>
      <c r="P72" s="64"/>
      <c r="Q72" s="64">
        <v>11.776059735208101</v>
      </c>
      <c r="R72" s="64">
        <v>2.8729999999999997E-3</v>
      </c>
      <c r="S72" s="64" t="s">
        <v>414</v>
      </c>
      <c r="T72" s="64">
        <v>0.14337131900000002</v>
      </c>
      <c r="U72" s="64">
        <v>-1.36E-4</v>
      </c>
      <c r="V72" s="64" t="s">
        <v>414</v>
      </c>
      <c r="W72" s="64">
        <v>-1.1191168E-2</v>
      </c>
      <c r="X72" s="64">
        <v>2.676E-3</v>
      </c>
      <c r="Y72" s="64" t="s">
        <v>411</v>
      </c>
      <c r="Z72" s="64">
        <v>0.116400648</v>
      </c>
      <c r="AA72" s="64">
        <v>6.0999999999999999E-5</v>
      </c>
      <c r="AB72" s="64" t="s">
        <v>414</v>
      </c>
      <c r="AC72" s="64">
        <v>1.5601970000000001E-3</v>
      </c>
      <c r="AD72" s="64">
        <v>0.14585599999999999</v>
      </c>
      <c r="AE72" s="64" t="s">
        <v>413</v>
      </c>
      <c r="AF72" s="64">
        <v>8.0858190719999996</v>
      </c>
      <c r="AG72" s="64">
        <v>0.2853</v>
      </c>
      <c r="AH72" s="64"/>
      <c r="AI72" s="64">
        <v>5.9399459999999999</v>
      </c>
      <c r="AJ72" s="64">
        <v>0.58100000000000007</v>
      </c>
      <c r="AK72" s="64"/>
      <c r="AL72" s="64">
        <v>9.3703679999999991</v>
      </c>
      <c r="AM72" s="64">
        <v>8.2000000000000007E-3</v>
      </c>
      <c r="AN72" s="64" t="s">
        <v>415</v>
      </c>
      <c r="AO72" s="64">
        <v>0.2312892</v>
      </c>
      <c r="AP72" s="64"/>
      <c r="AQ72" s="64" t="s">
        <v>410</v>
      </c>
      <c r="AR72" s="64"/>
      <c r="AS72" s="64">
        <v>1.2941</v>
      </c>
      <c r="AT72" s="64">
        <v>20.112000000000002</v>
      </c>
      <c r="AU72" s="64">
        <v>15.541600000000001</v>
      </c>
      <c r="AV72" s="64">
        <v>25.637900000000002</v>
      </c>
      <c r="AW72" s="64" t="s">
        <v>409</v>
      </c>
      <c r="AX72" s="65"/>
    </row>
    <row r="73" spans="1:50">
      <c r="A73" s="75" t="s">
        <v>199</v>
      </c>
      <c r="B73" s="76">
        <v>41117</v>
      </c>
      <c r="C73" s="77">
        <v>2</v>
      </c>
      <c r="D73" s="77"/>
      <c r="E73" s="77">
        <v>56</v>
      </c>
      <c r="F73" s="77">
        <v>0.66700000000000004</v>
      </c>
      <c r="G73" s="77"/>
      <c r="H73" s="77">
        <v>1071.6670000000001</v>
      </c>
      <c r="I73" s="77">
        <v>13.3</v>
      </c>
      <c r="J73" s="77">
        <v>300</v>
      </c>
      <c r="K73" s="77" t="s">
        <v>35</v>
      </c>
      <c r="L73" s="77">
        <v>4.9000000000000004</v>
      </c>
      <c r="M73" s="77">
        <v>4.6480000000000006</v>
      </c>
      <c r="N73" s="77"/>
      <c r="O73" s="77"/>
      <c r="P73" s="77"/>
      <c r="Q73" s="77">
        <v>22.490546058357797</v>
      </c>
      <c r="R73" s="77"/>
      <c r="S73" s="77" t="s">
        <v>410</v>
      </c>
      <c r="T73" s="77"/>
      <c r="U73" s="77"/>
      <c r="V73" s="77" t="s">
        <v>410</v>
      </c>
      <c r="W73" s="77"/>
      <c r="X73" s="77"/>
      <c r="Y73" s="77" t="s">
        <v>410</v>
      </c>
      <c r="Z73" s="77"/>
      <c r="AA73" s="77"/>
      <c r="AB73" s="77" t="s">
        <v>410</v>
      </c>
      <c r="AC73" s="77"/>
      <c r="AD73" s="77">
        <v>0.16128799999999999</v>
      </c>
      <c r="AE73" s="77" t="s">
        <v>413</v>
      </c>
      <c r="AF73" s="77">
        <v>8.9413228559999993</v>
      </c>
      <c r="AG73" s="77">
        <v>0.3952</v>
      </c>
      <c r="AH73" s="77"/>
      <c r="AI73" s="77">
        <v>8.2280639999999998</v>
      </c>
      <c r="AJ73" s="77">
        <v>0.71389999999999998</v>
      </c>
      <c r="AK73" s="77"/>
      <c r="AL73" s="77">
        <v>11.5137792</v>
      </c>
      <c r="AM73" s="77">
        <v>1.72E-2</v>
      </c>
      <c r="AN73" s="77" t="s">
        <v>413</v>
      </c>
      <c r="AO73" s="77">
        <v>0.4851432</v>
      </c>
      <c r="AP73" s="77"/>
      <c r="AQ73" s="77" t="s">
        <v>410</v>
      </c>
      <c r="AR73" s="77"/>
      <c r="AS73" s="77">
        <v>1.554</v>
      </c>
      <c r="AT73" s="77">
        <v>31.431900000000002</v>
      </c>
      <c r="AU73" s="77">
        <v>20.227</v>
      </c>
      <c r="AV73" s="77">
        <v>43.380300000000005</v>
      </c>
      <c r="AW73" s="77" t="s">
        <v>409</v>
      </c>
      <c r="AX73" s="78"/>
    </row>
    <row r="74" spans="1:50">
      <c r="A74" s="62" t="s">
        <v>200</v>
      </c>
      <c r="B74" s="63">
        <v>41117.125</v>
      </c>
      <c r="C74" s="64">
        <v>1.05</v>
      </c>
      <c r="D74" s="64"/>
      <c r="E74" s="64">
        <v>298</v>
      </c>
      <c r="F74" s="64">
        <v>0.95000000000000007</v>
      </c>
      <c r="G74" s="64" t="s">
        <v>13</v>
      </c>
      <c r="H74" s="64">
        <v>1367.5</v>
      </c>
      <c r="I74" s="64">
        <v>12.19</v>
      </c>
      <c r="J74" s="64">
        <v>347</v>
      </c>
      <c r="K74" s="64" t="s">
        <v>40</v>
      </c>
      <c r="L74" s="64">
        <v>2.867</v>
      </c>
      <c r="M74" s="64">
        <v>4.673</v>
      </c>
      <c r="N74" s="64"/>
      <c r="O74" s="64">
        <v>9.5159000000000002</v>
      </c>
      <c r="P74" s="64"/>
      <c r="Q74" s="64">
        <v>21.232444620002198</v>
      </c>
      <c r="R74" s="64">
        <v>5.8459999999999996E-3</v>
      </c>
      <c r="S74" s="64" t="s">
        <v>414</v>
      </c>
      <c r="T74" s="64">
        <v>0.291732938</v>
      </c>
      <c r="U74" s="64">
        <v>8.6299999999999994E-4</v>
      </c>
      <c r="V74" s="64" t="s">
        <v>414</v>
      </c>
      <c r="W74" s="64">
        <v>7.1014544000000013E-2</v>
      </c>
      <c r="X74" s="64">
        <v>3.673E-3</v>
      </c>
      <c r="Y74" s="64" t="s">
        <v>412</v>
      </c>
      <c r="Z74" s="64">
        <v>0.159768154</v>
      </c>
      <c r="AA74" s="64">
        <v>-9.3399999999999993E-4</v>
      </c>
      <c r="AB74" s="64" t="s">
        <v>414</v>
      </c>
      <c r="AC74" s="64">
        <v>-2.3888918000000002E-2</v>
      </c>
      <c r="AD74" s="64">
        <v>0.14957199999999998</v>
      </c>
      <c r="AE74" s="64" t="s">
        <v>413</v>
      </c>
      <c r="AF74" s="64">
        <v>8.2918229640000014</v>
      </c>
      <c r="AG74" s="64">
        <v>0.72840000000000005</v>
      </c>
      <c r="AH74" s="64"/>
      <c r="AI74" s="64">
        <v>15.165287999999999</v>
      </c>
      <c r="AJ74" s="64">
        <v>0.63480000000000003</v>
      </c>
      <c r="AK74" s="64"/>
      <c r="AL74" s="64">
        <v>10.238054399999999</v>
      </c>
      <c r="AM74" s="64">
        <v>9.1000000000000004E-3</v>
      </c>
      <c r="AN74" s="64" t="s">
        <v>415</v>
      </c>
      <c r="AO74" s="64">
        <v>0.25667460000000003</v>
      </c>
      <c r="AP74" s="64">
        <v>56.752451471999997</v>
      </c>
      <c r="AQ74" s="64"/>
      <c r="AR74" s="64"/>
      <c r="AS74" s="64">
        <v>1.17</v>
      </c>
      <c r="AT74" s="64">
        <v>30.0229</v>
      </c>
      <c r="AU74" s="64">
        <v>25.66</v>
      </c>
      <c r="AV74" s="64">
        <v>15.670400000000001</v>
      </c>
      <c r="AW74" s="64" t="s">
        <v>409</v>
      </c>
      <c r="AX74" s="65"/>
    </row>
    <row r="75" spans="1:50">
      <c r="A75" s="75" t="s">
        <v>202</v>
      </c>
      <c r="B75" s="76">
        <v>41117.375</v>
      </c>
      <c r="C75" s="77">
        <v>1.48</v>
      </c>
      <c r="D75" s="77"/>
      <c r="E75" s="77">
        <v>94</v>
      </c>
      <c r="F75" s="77">
        <v>0.313</v>
      </c>
      <c r="G75" s="77"/>
      <c r="H75" s="77">
        <v>562.66700000000003</v>
      </c>
      <c r="I75" s="77">
        <v>10.98</v>
      </c>
      <c r="J75" s="77">
        <v>62</v>
      </c>
      <c r="K75" s="77" t="s">
        <v>37</v>
      </c>
      <c r="L75" s="77">
        <v>3.2</v>
      </c>
      <c r="M75" s="77">
        <v>4.8929999999999998</v>
      </c>
      <c r="N75" s="77"/>
      <c r="O75" s="77"/>
      <c r="P75" s="77"/>
      <c r="Q75" s="77">
        <v>12.793813041575198</v>
      </c>
      <c r="R75" s="77">
        <v>5.4413999999999997E-2</v>
      </c>
      <c r="S75" s="77"/>
      <c r="T75" s="77">
        <v>2.715421842</v>
      </c>
      <c r="U75" s="77">
        <v>5.8560000000000001E-3</v>
      </c>
      <c r="V75" s="77" t="s">
        <v>412</v>
      </c>
      <c r="W75" s="77">
        <v>0.48187852799999997</v>
      </c>
      <c r="X75" s="77">
        <v>9.6539999999999994E-3</v>
      </c>
      <c r="Y75" s="77" t="s">
        <v>412</v>
      </c>
      <c r="Z75" s="77">
        <v>0.41992969200000002</v>
      </c>
      <c r="AA75" s="77">
        <v>1.3004E-2</v>
      </c>
      <c r="AB75" s="77" t="s">
        <v>411</v>
      </c>
      <c r="AC75" s="77">
        <v>0.33260330800000004</v>
      </c>
      <c r="AD75" s="77">
        <v>0.65144899999999994</v>
      </c>
      <c r="AE75" s="77"/>
      <c r="AF75" s="77">
        <v>36.114378213000002</v>
      </c>
      <c r="AG75" s="77">
        <v>0.86330000000000007</v>
      </c>
      <c r="AH75" s="77"/>
      <c r="AI75" s="77">
        <v>17.973905999999999</v>
      </c>
      <c r="AJ75" s="77">
        <v>1.496</v>
      </c>
      <c r="AK75" s="77"/>
      <c r="AL75" s="77">
        <v>24.127488</v>
      </c>
      <c r="AM75" s="77">
        <v>4.2500000000000003E-2</v>
      </c>
      <c r="AN75" s="77" t="s">
        <v>413</v>
      </c>
      <c r="AO75" s="77">
        <v>1.198755</v>
      </c>
      <c r="AP75" s="77"/>
      <c r="AQ75" s="77" t="s">
        <v>410</v>
      </c>
      <c r="AR75" s="77"/>
      <c r="AS75" s="77">
        <v>1.2207000000000001</v>
      </c>
      <c r="AT75" s="77">
        <v>52.858000000000004</v>
      </c>
      <c r="AU75" s="77">
        <v>43.3001</v>
      </c>
      <c r="AV75" s="77">
        <v>19.8795</v>
      </c>
      <c r="AW75" s="77" t="s">
        <v>409</v>
      </c>
      <c r="AX75" s="78"/>
    </row>
    <row r="76" spans="1:50">
      <c r="A76" s="62" t="s">
        <v>203</v>
      </c>
      <c r="B76" s="63">
        <v>41117.5</v>
      </c>
      <c r="C76" s="64">
        <v>1.87</v>
      </c>
      <c r="D76" s="64"/>
      <c r="E76" s="64">
        <v>110</v>
      </c>
      <c r="F76" s="64">
        <v>0.17</v>
      </c>
      <c r="G76" s="64"/>
      <c r="H76" s="64">
        <v>259</v>
      </c>
      <c r="I76" s="64">
        <v>11.790000000000001</v>
      </c>
      <c r="J76" s="64">
        <v>40</v>
      </c>
      <c r="K76" s="64" t="s">
        <v>37</v>
      </c>
      <c r="L76" s="64">
        <v>3.4330000000000003</v>
      </c>
      <c r="M76" s="64">
        <v>4.5110000000000001</v>
      </c>
      <c r="N76" s="64"/>
      <c r="O76" s="64"/>
      <c r="P76" s="64"/>
      <c r="Q76" s="64">
        <v>30.831879502493496</v>
      </c>
      <c r="R76" s="64">
        <v>0.25661499999999998</v>
      </c>
      <c r="S76" s="64"/>
      <c r="T76" s="64">
        <v>12.805858345000001</v>
      </c>
      <c r="U76" s="64">
        <v>2.3833999999999998E-2</v>
      </c>
      <c r="V76" s="64"/>
      <c r="W76" s="64">
        <v>1.9612521919999999</v>
      </c>
      <c r="X76" s="64">
        <v>1.9622000000000001E-2</v>
      </c>
      <c r="Y76" s="64" t="s">
        <v>412</v>
      </c>
      <c r="Z76" s="64">
        <v>0.85351775600000002</v>
      </c>
      <c r="AA76" s="64">
        <v>4.088E-2</v>
      </c>
      <c r="AB76" s="64"/>
      <c r="AC76" s="64">
        <v>1.0455877600000001</v>
      </c>
      <c r="AD76" s="64">
        <v>1.1528849999999999</v>
      </c>
      <c r="AE76" s="64"/>
      <c r="AF76" s="64">
        <v>63.912485745000005</v>
      </c>
      <c r="AG76" s="64">
        <v>2.774</v>
      </c>
      <c r="AH76" s="64"/>
      <c r="AI76" s="64">
        <v>57.75468</v>
      </c>
      <c r="AJ76" s="64">
        <v>2.5228999999999999</v>
      </c>
      <c r="AK76" s="64"/>
      <c r="AL76" s="64">
        <v>40.689331199999998</v>
      </c>
      <c r="AM76" s="64">
        <v>6.7100000000000007E-2</v>
      </c>
      <c r="AN76" s="64" t="s">
        <v>413</v>
      </c>
      <c r="AO76" s="64">
        <v>1.8926226000000002</v>
      </c>
      <c r="AP76" s="64"/>
      <c r="AQ76" s="64" t="s">
        <v>410</v>
      </c>
      <c r="AR76" s="64"/>
      <c r="AS76" s="64">
        <v>1.1104000000000001</v>
      </c>
      <c r="AT76" s="64">
        <v>111.4106</v>
      </c>
      <c r="AU76" s="64">
        <v>100.3366</v>
      </c>
      <c r="AV76" s="64">
        <v>10.4596</v>
      </c>
      <c r="AW76" s="64" t="s">
        <v>409</v>
      </c>
      <c r="AX76" s="65"/>
    </row>
    <row r="77" spans="1:50">
      <c r="A77" s="75" t="s">
        <v>208</v>
      </c>
      <c r="B77" s="76">
        <v>41121.166666666664</v>
      </c>
      <c r="C77" s="77">
        <v>1.32</v>
      </c>
      <c r="D77" s="77"/>
      <c r="E77" s="77">
        <v>151</v>
      </c>
      <c r="F77" s="77">
        <v>0.155</v>
      </c>
      <c r="G77" s="77"/>
      <c r="H77" s="77">
        <v>864.5</v>
      </c>
      <c r="I77" s="77">
        <v>12.68</v>
      </c>
      <c r="J77" s="77">
        <v>243</v>
      </c>
      <c r="K77" s="77" t="s">
        <v>36</v>
      </c>
      <c r="L77" s="77">
        <v>8.7330000000000005</v>
      </c>
      <c r="M77" s="77">
        <v>3.8450000000000002</v>
      </c>
      <c r="N77" s="77"/>
      <c r="O77" s="77">
        <v>113.3682</v>
      </c>
      <c r="P77" s="77"/>
      <c r="Q77" s="77">
        <v>142.88939585111001</v>
      </c>
      <c r="R77" s="77">
        <v>1.445038</v>
      </c>
      <c r="S77" s="77"/>
      <c r="T77" s="77">
        <v>72.111731313999996</v>
      </c>
      <c r="U77" s="77">
        <v>0.150673</v>
      </c>
      <c r="V77" s="77"/>
      <c r="W77" s="77">
        <v>12.398579824</v>
      </c>
      <c r="X77" s="77">
        <v>0.16416600000000001</v>
      </c>
      <c r="Y77" s="77"/>
      <c r="Z77" s="77">
        <v>7.1408926680000002</v>
      </c>
      <c r="AA77" s="77">
        <v>0.31964100000000001</v>
      </c>
      <c r="AB77" s="77"/>
      <c r="AC77" s="77">
        <v>8.1754578569999996</v>
      </c>
      <c r="AD77" s="77">
        <v>5.782095</v>
      </c>
      <c r="AE77" s="77"/>
      <c r="AF77" s="77">
        <v>320.54200051500004</v>
      </c>
      <c r="AG77" s="77">
        <v>13.344700000000001</v>
      </c>
      <c r="AH77" s="77"/>
      <c r="AI77" s="77">
        <v>277.83665400000001</v>
      </c>
      <c r="AJ77" s="77">
        <v>11.792200000000001</v>
      </c>
      <c r="AK77" s="77"/>
      <c r="AL77" s="77">
        <v>190.18460160000001</v>
      </c>
      <c r="AM77" s="77">
        <v>0.54880000000000007</v>
      </c>
      <c r="AN77" s="77"/>
      <c r="AO77" s="77">
        <v>15.479452800000001</v>
      </c>
      <c r="AP77" s="77"/>
      <c r="AQ77" s="77" t="s">
        <v>410</v>
      </c>
      <c r="AR77" s="77"/>
      <c r="AS77" s="77">
        <v>1.165</v>
      </c>
      <c r="AT77" s="77">
        <v>563.25810000000001</v>
      </c>
      <c r="AU77" s="77">
        <v>483.50069999999999</v>
      </c>
      <c r="AV77" s="77">
        <v>15.238900000000001</v>
      </c>
      <c r="AW77" s="77" t="s">
        <v>409</v>
      </c>
      <c r="AX77" s="78"/>
    </row>
    <row r="78" spans="1:50">
      <c r="A78" s="62" t="s">
        <v>209</v>
      </c>
      <c r="B78" s="63">
        <v>41121.25</v>
      </c>
      <c r="C78" s="64">
        <v>2.0300000000000002</v>
      </c>
      <c r="D78" s="64"/>
      <c r="E78" s="64">
        <v>158</v>
      </c>
      <c r="F78" s="64">
        <v>0.153</v>
      </c>
      <c r="G78" s="64"/>
      <c r="H78" s="64">
        <v>789</v>
      </c>
      <c r="I78" s="64">
        <v>12.67</v>
      </c>
      <c r="J78" s="64">
        <v>246</v>
      </c>
      <c r="K78" s="64" t="s">
        <v>36</v>
      </c>
      <c r="L78" s="64">
        <v>7.7</v>
      </c>
      <c r="M78" s="64">
        <v>3.8540000000000001</v>
      </c>
      <c r="N78" s="64"/>
      <c r="O78" s="64">
        <v>116.8926</v>
      </c>
      <c r="P78" s="64"/>
      <c r="Q78" s="64">
        <v>139.958732257262</v>
      </c>
      <c r="R78" s="64">
        <v>1.249776</v>
      </c>
      <c r="S78" s="64"/>
      <c r="T78" s="64">
        <v>62.367571728000001</v>
      </c>
      <c r="U78" s="64">
        <v>0.13569200000000001</v>
      </c>
      <c r="V78" s="64"/>
      <c r="W78" s="64">
        <v>11.165823296000001</v>
      </c>
      <c r="X78" s="64">
        <v>0.156191</v>
      </c>
      <c r="Y78" s="64"/>
      <c r="Z78" s="64">
        <v>6.7939961179999999</v>
      </c>
      <c r="AA78" s="64">
        <v>0.24696399999999999</v>
      </c>
      <c r="AB78" s="64"/>
      <c r="AC78" s="64">
        <v>6.3165982280000001</v>
      </c>
      <c r="AD78" s="64">
        <v>5.6805889999999994</v>
      </c>
      <c r="AE78" s="64"/>
      <c r="AF78" s="64">
        <v>314.91481239300003</v>
      </c>
      <c r="AG78" s="64">
        <v>12.538600000000001</v>
      </c>
      <c r="AH78" s="64"/>
      <c r="AI78" s="64">
        <v>261.053652</v>
      </c>
      <c r="AJ78" s="64">
        <v>14.075800000000001</v>
      </c>
      <c r="AK78" s="64"/>
      <c r="AL78" s="64">
        <v>227.0145024</v>
      </c>
      <c r="AM78" s="64">
        <v>0.38430000000000003</v>
      </c>
      <c r="AN78" s="64"/>
      <c r="AO78" s="64">
        <v>10.839565800000001</v>
      </c>
      <c r="AP78" s="64"/>
      <c r="AQ78" s="64" t="s">
        <v>410</v>
      </c>
      <c r="AR78" s="64"/>
      <c r="AS78" s="64">
        <v>1.0854000000000001</v>
      </c>
      <c r="AT78" s="64">
        <v>541.51750000000004</v>
      </c>
      <c r="AU78" s="64">
        <v>498.90770000000003</v>
      </c>
      <c r="AV78" s="64">
        <v>8.1908000000000012</v>
      </c>
      <c r="AW78" s="64" t="s">
        <v>409</v>
      </c>
      <c r="AX78" s="65"/>
    </row>
    <row r="79" spans="1:50">
      <c r="A79" s="75" t="s">
        <v>210</v>
      </c>
      <c r="B79" s="76">
        <v>41122.041666666664</v>
      </c>
      <c r="C79" s="77">
        <v>0.88</v>
      </c>
      <c r="D79" s="77"/>
      <c r="E79" s="77">
        <v>196</v>
      </c>
      <c r="F79" s="77">
        <v>0.21</v>
      </c>
      <c r="G79" s="77"/>
      <c r="H79" s="77">
        <v>874</v>
      </c>
      <c r="I79" s="77">
        <v>12.99</v>
      </c>
      <c r="J79" s="77">
        <v>229</v>
      </c>
      <c r="K79" s="77" t="s">
        <v>36</v>
      </c>
      <c r="L79" s="77">
        <v>8.9670000000000005</v>
      </c>
      <c r="M79" s="77">
        <v>4.2750000000000004</v>
      </c>
      <c r="N79" s="77"/>
      <c r="O79" s="77">
        <v>42.390700000000002</v>
      </c>
      <c r="P79" s="77"/>
      <c r="Q79" s="77">
        <v>53.0884444230988</v>
      </c>
      <c r="R79" s="77">
        <v>0.48161199999999998</v>
      </c>
      <c r="S79" s="77"/>
      <c r="T79" s="77">
        <v>24.033883636000002</v>
      </c>
      <c r="U79" s="77">
        <v>8.5754999999999998E-2</v>
      </c>
      <c r="V79" s="77"/>
      <c r="W79" s="77">
        <v>7.0566074399999996</v>
      </c>
      <c r="X79" s="77">
        <v>0.24192</v>
      </c>
      <c r="Y79" s="77"/>
      <c r="Z79" s="77">
        <v>10.52303616</v>
      </c>
      <c r="AA79" s="77">
        <v>7.7715999999999993E-2</v>
      </c>
      <c r="AB79" s="77"/>
      <c r="AC79" s="77">
        <v>1.9877421319999999</v>
      </c>
      <c r="AD79" s="77">
        <v>1.4679169999999999</v>
      </c>
      <c r="AE79" s="77"/>
      <c r="AF79" s="77">
        <v>81.376914729000006</v>
      </c>
      <c r="AG79" s="77">
        <v>3.8515000000000001</v>
      </c>
      <c r="AH79" s="77"/>
      <c r="AI79" s="77">
        <v>80.18822999999999</v>
      </c>
      <c r="AJ79" s="77">
        <v>4.0483000000000002</v>
      </c>
      <c r="AK79" s="77"/>
      <c r="AL79" s="77">
        <v>65.290982400000004</v>
      </c>
      <c r="AM79" s="77">
        <v>0.1993</v>
      </c>
      <c r="AN79" s="77"/>
      <c r="AO79" s="77">
        <v>5.6214557999999997</v>
      </c>
      <c r="AP79" s="77"/>
      <c r="AQ79" s="77" t="s">
        <v>410</v>
      </c>
      <c r="AR79" s="77"/>
      <c r="AS79" s="77">
        <v>1.1785000000000001</v>
      </c>
      <c r="AT79" s="77">
        <v>178.06660000000002</v>
      </c>
      <c r="AU79" s="77">
        <v>151.10070000000002</v>
      </c>
      <c r="AV79" s="77">
        <v>16.3843</v>
      </c>
      <c r="AW79" s="77" t="s">
        <v>409</v>
      </c>
      <c r="AX79" s="78"/>
    </row>
    <row r="80" spans="1:50">
      <c r="A80" s="62" t="s">
        <v>211</v>
      </c>
      <c r="B80" s="63">
        <v>41122.125</v>
      </c>
      <c r="C80" s="64">
        <v>2.6</v>
      </c>
      <c r="D80" s="64"/>
      <c r="E80" s="64">
        <v>801</v>
      </c>
      <c r="F80" s="64">
        <v>0.317</v>
      </c>
      <c r="G80" s="64"/>
      <c r="H80" s="64">
        <v>1257</v>
      </c>
      <c r="I80" s="64">
        <v>11.69</v>
      </c>
      <c r="J80" s="64">
        <v>260</v>
      </c>
      <c r="K80" s="64" t="s">
        <v>34</v>
      </c>
      <c r="L80" s="64">
        <v>11.5</v>
      </c>
      <c r="M80" s="64">
        <v>4.0630000000000006</v>
      </c>
      <c r="N80" s="64"/>
      <c r="O80" s="64">
        <v>51.495400000000004</v>
      </c>
      <c r="P80" s="64"/>
      <c r="Q80" s="64">
        <v>86.496791877569308</v>
      </c>
      <c r="R80" s="64">
        <v>0.17930299999999999</v>
      </c>
      <c r="S80" s="64"/>
      <c r="T80" s="64">
        <v>8.9477576089999999</v>
      </c>
      <c r="U80" s="64">
        <v>3.3820999999999997E-2</v>
      </c>
      <c r="V80" s="64"/>
      <c r="W80" s="64">
        <v>2.7830624480000004</v>
      </c>
      <c r="X80" s="64">
        <v>9.2392000000000002E-2</v>
      </c>
      <c r="Y80" s="64"/>
      <c r="Z80" s="64">
        <v>4.0188672159999994</v>
      </c>
      <c r="AA80" s="64">
        <v>5.3821999999999995E-2</v>
      </c>
      <c r="AB80" s="64"/>
      <c r="AC80" s="64">
        <v>1.3766052940000002</v>
      </c>
      <c r="AD80" s="64">
        <v>1.5810389999999999</v>
      </c>
      <c r="AE80" s="64"/>
      <c r="AF80" s="64">
        <v>87.648059043000003</v>
      </c>
      <c r="AG80" s="64">
        <v>5.5043000000000006</v>
      </c>
      <c r="AH80" s="64"/>
      <c r="AI80" s="64">
        <v>114.599526</v>
      </c>
      <c r="AJ80" s="64">
        <v>3.2411000000000003</v>
      </c>
      <c r="AK80" s="64"/>
      <c r="AL80" s="64">
        <v>52.272460799999998</v>
      </c>
      <c r="AM80" s="64">
        <v>8.5400000000000004E-2</v>
      </c>
      <c r="AN80" s="64"/>
      <c r="AO80" s="64">
        <v>2.4087923999999998</v>
      </c>
      <c r="AP80" s="64">
        <v>544.90410928799997</v>
      </c>
      <c r="AQ80" s="64"/>
      <c r="AR80" s="64"/>
      <c r="AS80" s="64">
        <v>1.1299000000000001</v>
      </c>
      <c r="AT80" s="64">
        <v>191.27110000000002</v>
      </c>
      <c r="AU80" s="64">
        <v>169.2808</v>
      </c>
      <c r="AV80" s="64">
        <v>12.1982</v>
      </c>
      <c r="AW80" s="64" t="s">
        <v>409</v>
      </c>
      <c r="AX80" s="65"/>
    </row>
    <row r="81" spans="1:50">
      <c r="A81" s="75" t="s">
        <v>212</v>
      </c>
      <c r="B81" s="76">
        <v>41122.25</v>
      </c>
      <c r="C81" s="77">
        <v>1</v>
      </c>
      <c r="D81" s="77"/>
      <c r="E81" s="77">
        <v>420</v>
      </c>
      <c r="F81" s="77">
        <v>0.45500000000000002</v>
      </c>
      <c r="G81" s="77"/>
      <c r="H81" s="77">
        <v>1436</v>
      </c>
      <c r="I81" s="77">
        <v>11.63</v>
      </c>
      <c r="J81" s="77">
        <v>265</v>
      </c>
      <c r="K81" s="77" t="s">
        <v>34</v>
      </c>
      <c r="L81" s="77">
        <v>6</v>
      </c>
      <c r="M81" s="77">
        <v>4.0810000000000004</v>
      </c>
      <c r="N81" s="77"/>
      <c r="O81" s="77">
        <v>44.642400000000002</v>
      </c>
      <c r="P81" s="77"/>
      <c r="Q81" s="77">
        <v>82.985076751442193</v>
      </c>
      <c r="R81" s="77">
        <v>7.7211000000000002E-2</v>
      </c>
      <c r="S81" s="77"/>
      <c r="T81" s="77">
        <v>3.8530605330000003</v>
      </c>
      <c r="U81" s="77">
        <v>1.3845999999999999E-2</v>
      </c>
      <c r="V81" s="77"/>
      <c r="W81" s="77">
        <v>1.1393596480000001</v>
      </c>
      <c r="X81" s="77">
        <v>3.9558999999999997E-2</v>
      </c>
      <c r="Y81" s="77"/>
      <c r="Z81" s="77">
        <v>1.720737382</v>
      </c>
      <c r="AA81" s="77">
        <v>3.4906E-2</v>
      </c>
      <c r="AB81" s="77"/>
      <c r="AC81" s="77">
        <v>0.89279076199999996</v>
      </c>
      <c r="AD81" s="77">
        <v>1.204472</v>
      </c>
      <c r="AE81" s="77"/>
      <c r="AF81" s="77">
        <v>66.772314264000002</v>
      </c>
      <c r="AG81" s="77">
        <v>4.4011000000000005</v>
      </c>
      <c r="AH81" s="77"/>
      <c r="AI81" s="77">
        <v>91.630901999999992</v>
      </c>
      <c r="AJ81" s="77">
        <v>2.9332000000000003</v>
      </c>
      <c r="AK81" s="77"/>
      <c r="AL81" s="77">
        <v>47.3066496</v>
      </c>
      <c r="AM81" s="77">
        <v>5.3400000000000003E-2</v>
      </c>
      <c r="AN81" s="77" t="s">
        <v>413</v>
      </c>
      <c r="AO81" s="77">
        <v>1.5062004</v>
      </c>
      <c r="AP81" s="77">
        <v>355.13671034399999</v>
      </c>
      <c r="AQ81" s="77"/>
      <c r="AR81" s="77"/>
      <c r="AS81" s="77">
        <v>1.1205000000000001</v>
      </c>
      <c r="AT81" s="77">
        <v>157.36330000000001</v>
      </c>
      <c r="AU81" s="77">
        <v>140.44380000000001</v>
      </c>
      <c r="AV81" s="77">
        <v>11.3628</v>
      </c>
      <c r="AW81" s="77" t="s">
        <v>409</v>
      </c>
      <c r="AX81" s="78"/>
    </row>
    <row r="82" spans="1:50">
      <c r="A82" s="62" t="s">
        <v>213</v>
      </c>
      <c r="B82" s="63">
        <v>41122.791666666664</v>
      </c>
      <c r="C82" s="64">
        <v>0</v>
      </c>
      <c r="D82" s="64"/>
      <c r="E82" s="64">
        <v>53</v>
      </c>
      <c r="F82" s="64">
        <v>0.01</v>
      </c>
      <c r="G82" s="64"/>
      <c r="H82" s="64">
        <v>7</v>
      </c>
      <c r="I82" s="64">
        <v>13.61</v>
      </c>
      <c r="J82" s="64">
        <v>262</v>
      </c>
      <c r="K82" s="64" t="s">
        <v>34</v>
      </c>
      <c r="L82" s="64">
        <v>5.3</v>
      </c>
      <c r="M82" s="64">
        <v>3.92</v>
      </c>
      <c r="N82" s="64"/>
      <c r="O82" s="64"/>
      <c r="P82" s="64"/>
      <c r="Q82" s="64">
        <v>120.22644346174101</v>
      </c>
      <c r="R82" s="64">
        <v>0.78198199999999995</v>
      </c>
      <c r="S82" s="64"/>
      <c r="T82" s="64">
        <v>39.023247746000003</v>
      </c>
      <c r="U82" s="64">
        <v>0.12997</v>
      </c>
      <c r="V82" s="64"/>
      <c r="W82" s="64">
        <v>10.69497136</v>
      </c>
      <c r="X82" s="64">
        <v>4.7538999999999998E-2</v>
      </c>
      <c r="Y82" s="64"/>
      <c r="Z82" s="64">
        <v>2.0678514219999999</v>
      </c>
      <c r="AA82" s="64">
        <v>0.15951899999999999</v>
      </c>
      <c r="AB82" s="64"/>
      <c r="AC82" s="64">
        <v>4.0800174629999999</v>
      </c>
      <c r="AD82" s="64">
        <v>6.3903059999999998</v>
      </c>
      <c r="AE82" s="64"/>
      <c r="AF82" s="64">
        <v>354.25939372200003</v>
      </c>
      <c r="AG82" s="64">
        <v>15.980600000000001</v>
      </c>
      <c r="AH82" s="64"/>
      <c r="AI82" s="64">
        <v>332.716092</v>
      </c>
      <c r="AJ82" s="64">
        <v>8.8093000000000004</v>
      </c>
      <c r="AK82" s="64"/>
      <c r="AL82" s="64">
        <v>142.07639040000001</v>
      </c>
      <c r="AM82" s="64">
        <v>0.19620000000000001</v>
      </c>
      <c r="AN82" s="64"/>
      <c r="AO82" s="64">
        <v>5.5340172000000001</v>
      </c>
      <c r="AP82" s="64"/>
      <c r="AQ82" s="64" t="s">
        <v>410</v>
      </c>
      <c r="AR82" s="64"/>
      <c r="AS82" s="64">
        <v>1.1041000000000001</v>
      </c>
      <c r="AT82" s="64">
        <v>530.3519</v>
      </c>
      <c r="AU82" s="64">
        <v>480.32650000000001</v>
      </c>
      <c r="AV82" s="64">
        <v>9.8994</v>
      </c>
      <c r="AW82" s="64" t="s">
        <v>409</v>
      </c>
      <c r="AX82" s="65"/>
    </row>
    <row r="83" spans="1:50">
      <c r="A83" s="75" t="s">
        <v>214</v>
      </c>
      <c r="B83" s="76">
        <v>41122.875</v>
      </c>
      <c r="C83" s="77">
        <v>1.8800000000000001</v>
      </c>
      <c r="D83" s="77"/>
      <c r="E83" s="77">
        <v>634</v>
      </c>
      <c r="F83" s="77">
        <v>0.29300000000000004</v>
      </c>
      <c r="G83" s="77"/>
      <c r="H83" s="77">
        <v>1112.6670000000001</v>
      </c>
      <c r="I83" s="77">
        <v>13.48</v>
      </c>
      <c r="J83" s="77">
        <v>278</v>
      </c>
      <c r="K83" s="77" t="s">
        <v>34</v>
      </c>
      <c r="L83" s="77">
        <v>8.8670000000000009</v>
      </c>
      <c r="M83" s="77">
        <v>3.9810000000000003</v>
      </c>
      <c r="N83" s="77"/>
      <c r="O83" s="77">
        <v>77.536799999999999</v>
      </c>
      <c r="P83" s="77"/>
      <c r="Q83" s="77">
        <v>104.47202192208</v>
      </c>
      <c r="R83" s="77">
        <v>0.468748</v>
      </c>
      <c r="S83" s="77"/>
      <c r="T83" s="77">
        <v>23.391931444000001</v>
      </c>
      <c r="U83" s="77">
        <v>7.8644999999999993E-2</v>
      </c>
      <c r="V83" s="77"/>
      <c r="W83" s="77">
        <v>6.4715397599999998</v>
      </c>
      <c r="X83" s="77">
        <v>2.2446000000000001E-2</v>
      </c>
      <c r="Y83" s="77" t="s">
        <v>412</v>
      </c>
      <c r="Z83" s="77">
        <v>0.97635610799999994</v>
      </c>
      <c r="AA83" s="77">
        <v>6.4963999999999994E-2</v>
      </c>
      <c r="AB83" s="77"/>
      <c r="AC83" s="77">
        <v>1.6615842280000002</v>
      </c>
      <c r="AD83" s="77">
        <v>4.0239190000000002</v>
      </c>
      <c r="AE83" s="77"/>
      <c r="AF83" s="77">
        <v>223.07399760299998</v>
      </c>
      <c r="AG83" s="77">
        <v>10.252700000000001</v>
      </c>
      <c r="AH83" s="77"/>
      <c r="AI83" s="77">
        <v>213.46121400000001</v>
      </c>
      <c r="AJ83" s="77">
        <v>6.7808000000000002</v>
      </c>
      <c r="AK83" s="77"/>
      <c r="AL83" s="77">
        <v>109.36074240000001</v>
      </c>
      <c r="AM83" s="77">
        <v>0.13059999999999999</v>
      </c>
      <c r="AN83" s="77"/>
      <c r="AO83" s="77">
        <v>3.6837035999999999</v>
      </c>
      <c r="AP83" s="77">
        <v>571.68706495200001</v>
      </c>
      <c r="AQ83" s="77"/>
      <c r="AR83" s="77" t="s">
        <v>427</v>
      </c>
      <c r="AS83" s="77">
        <v>1.1027</v>
      </c>
      <c r="AT83" s="77">
        <v>360.04740000000004</v>
      </c>
      <c r="AU83" s="77">
        <v>326.50569999999999</v>
      </c>
      <c r="AV83" s="77">
        <v>9.7711000000000006</v>
      </c>
      <c r="AW83" s="77" t="s">
        <v>409</v>
      </c>
      <c r="AX83" s="78"/>
    </row>
    <row r="84" spans="1:50">
      <c r="A84" s="62" t="s">
        <v>215</v>
      </c>
      <c r="B84" s="63">
        <v>41123</v>
      </c>
      <c r="C84" s="64">
        <v>2.62</v>
      </c>
      <c r="D84" s="64"/>
      <c r="E84" s="64">
        <v>549</v>
      </c>
      <c r="F84" s="64">
        <v>0.6</v>
      </c>
      <c r="G84" s="64"/>
      <c r="H84" s="64">
        <v>1898.3330000000001</v>
      </c>
      <c r="I84" s="64">
        <v>13.05</v>
      </c>
      <c r="J84" s="64">
        <v>274</v>
      </c>
      <c r="K84" s="64" t="s">
        <v>34</v>
      </c>
      <c r="L84" s="64">
        <v>10.133000000000001</v>
      </c>
      <c r="M84" s="64">
        <v>4.1760000000000002</v>
      </c>
      <c r="N84" s="64"/>
      <c r="O84" s="64">
        <v>45.229800000000004</v>
      </c>
      <c r="P84" s="64"/>
      <c r="Q84" s="64">
        <v>66.680676921362192</v>
      </c>
      <c r="R84" s="64">
        <v>0.18425999999999998</v>
      </c>
      <c r="S84" s="64"/>
      <c r="T84" s="64">
        <v>9.1951267800000007</v>
      </c>
      <c r="U84" s="64">
        <v>4.1138999999999995E-2</v>
      </c>
      <c r="V84" s="64"/>
      <c r="W84" s="64">
        <v>3.385246032</v>
      </c>
      <c r="X84" s="64">
        <v>1.2409E-2</v>
      </c>
      <c r="Y84" s="64" t="s">
        <v>412</v>
      </c>
      <c r="Z84" s="64">
        <v>0.539766682</v>
      </c>
      <c r="AA84" s="64">
        <v>4.2595999999999995E-2</v>
      </c>
      <c r="AB84" s="64"/>
      <c r="AC84" s="64">
        <v>1.0894778920000001</v>
      </c>
      <c r="AD84" s="64">
        <v>2.0672099999999998</v>
      </c>
      <c r="AE84" s="64"/>
      <c r="AF84" s="64">
        <v>114.59992077</v>
      </c>
      <c r="AG84" s="64">
        <v>5.4450000000000003</v>
      </c>
      <c r="AH84" s="64"/>
      <c r="AI84" s="64">
        <v>113.36490000000001</v>
      </c>
      <c r="AJ84" s="64">
        <v>3.5976000000000004</v>
      </c>
      <c r="AK84" s="64"/>
      <c r="AL84" s="64">
        <v>58.022092800000003</v>
      </c>
      <c r="AM84" s="64">
        <v>6.2800000000000009E-2</v>
      </c>
      <c r="AN84" s="64" t="s">
        <v>413</v>
      </c>
      <c r="AO84" s="64">
        <v>1.7713368</v>
      </c>
      <c r="AP84" s="64">
        <v>400.09295220000001</v>
      </c>
      <c r="AQ84" s="64"/>
      <c r="AR84" s="64"/>
      <c r="AS84" s="64">
        <v>1.129</v>
      </c>
      <c r="AT84" s="64">
        <v>195.49020000000002</v>
      </c>
      <c r="AU84" s="64">
        <v>173.1583</v>
      </c>
      <c r="AV84" s="64">
        <v>12.115500000000001</v>
      </c>
      <c r="AW84" s="64" t="s">
        <v>409</v>
      </c>
      <c r="AX84" s="65"/>
    </row>
    <row r="85" spans="1:50">
      <c r="A85" s="75" t="s">
        <v>216</v>
      </c>
      <c r="B85" s="76">
        <v>41123.125</v>
      </c>
      <c r="C85" s="77">
        <v>0.83000000000000007</v>
      </c>
      <c r="D85" s="77"/>
      <c r="E85" s="77">
        <v>304</v>
      </c>
      <c r="F85" s="77">
        <v>0.23500000000000001</v>
      </c>
      <c r="G85" s="77"/>
      <c r="H85" s="77">
        <v>551.5</v>
      </c>
      <c r="I85" s="77">
        <v>12.41</v>
      </c>
      <c r="J85" s="77">
        <v>298</v>
      </c>
      <c r="K85" s="77" t="s">
        <v>35</v>
      </c>
      <c r="L85" s="77">
        <v>6.7330000000000005</v>
      </c>
      <c r="M85" s="77">
        <v>4.38</v>
      </c>
      <c r="N85" s="77"/>
      <c r="O85" s="77">
        <v>28.391000000000002</v>
      </c>
      <c r="P85" s="77"/>
      <c r="Q85" s="77">
        <v>41.686938347033497</v>
      </c>
      <c r="R85" s="77">
        <v>0.118837</v>
      </c>
      <c r="S85" s="77"/>
      <c r="T85" s="77">
        <v>5.9303228109999999</v>
      </c>
      <c r="U85" s="77">
        <v>3.3243000000000002E-2</v>
      </c>
      <c r="V85" s="77"/>
      <c r="W85" s="77">
        <v>2.7354999840000001</v>
      </c>
      <c r="X85" s="77">
        <v>9.3980000000000001E-3</v>
      </c>
      <c r="Y85" s="77" t="s">
        <v>412</v>
      </c>
      <c r="Z85" s="77">
        <v>0.40879420399999999</v>
      </c>
      <c r="AA85" s="77">
        <v>4.1578999999999998E-2</v>
      </c>
      <c r="AB85" s="77"/>
      <c r="AC85" s="77">
        <v>1.063466083</v>
      </c>
      <c r="AD85" s="77">
        <v>1.3375439999999998</v>
      </c>
      <c r="AE85" s="77"/>
      <c r="AF85" s="77">
        <v>74.149426727999995</v>
      </c>
      <c r="AG85" s="77">
        <v>2.9637000000000002</v>
      </c>
      <c r="AH85" s="77"/>
      <c r="AI85" s="77">
        <v>61.704234</v>
      </c>
      <c r="AJ85" s="77">
        <v>2.9751000000000003</v>
      </c>
      <c r="AK85" s="77"/>
      <c r="AL85" s="77">
        <v>47.982412799999999</v>
      </c>
      <c r="AM85" s="77">
        <v>5.0800000000000005E-2</v>
      </c>
      <c r="AN85" s="77" t="s">
        <v>413</v>
      </c>
      <c r="AO85" s="77">
        <v>1.4328647999999999</v>
      </c>
      <c r="AP85" s="77">
        <v>269.98405540800002</v>
      </c>
      <c r="AQ85" s="77"/>
      <c r="AR85" s="77"/>
      <c r="AS85" s="77">
        <v>1.1337000000000002</v>
      </c>
      <c r="AT85" s="77">
        <v>125.9744</v>
      </c>
      <c r="AU85" s="77">
        <v>111.1195</v>
      </c>
      <c r="AV85" s="77">
        <v>12.530800000000001</v>
      </c>
      <c r="AW85" s="77" t="s">
        <v>409</v>
      </c>
      <c r="AX85" s="78"/>
    </row>
    <row r="86" spans="1:50">
      <c r="A86" s="62" t="s">
        <v>218</v>
      </c>
      <c r="B86" s="63">
        <v>41124.25</v>
      </c>
      <c r="C86" s="64">
        <v>2.73</v>
      </c>
      <c r="D86" s="64"/>
      <c r="E86" s="64">
        <v>1567</v>
      </c>
      <c r="F86" s="64">
        <v>0.57999999999999996</v>
      </c>
      <c r="G86" s="64"/>
      <c r="H86" s="64">
        <v>2325.6669999999999</v>
      </c>
      <c r="I86" s="64">
        <v>13.57</v>
      </c>
      <c r="J86" s="64">
        <v>273</v>
      </c>
      <c r="K86" s="64" t="s">
        <v>34</v>
      </c>
      <c r="L86" s="64">
        <v>12.833</v>
      </c>
      <c r="M86" s="64">
        <v>4.4390000000000001</v>
      </c>
      <c r="N86" s="64"/>
      <c r="O86" s="64">
        <v>63.254100000000001</v>
      </c>
      <c r="P86" s="64"/>
      <c r="Q86" s="64">
        <v>36.391503612720705</v>
      </c>
      <c r="R86" s="64">
        <v>1.4738739999999999</v>
      </c>
      <c r="S86" s="64"/>
      <c r="T86" s="64">
        <v>73.550734222000003</v>
      </c>
      <c r="U86" s="64">
        <v>0.26420199999999999</v>
      </c>
      <c r="V86" s="64"/>
      <c r="W86" s="64">
        <v>21.740654176000003</v>
      </c>
      <c r="X86" s="64">
        <v>3.5493999999999998E-2</v>
      </c>
      <c r="Y86" s="64"/>
      <c r="Z86" s="64">
        <v>1.543918012</v>
      </c>
      <c r="AA86" s="64">
        <v>0.107666</v>
      </c>
      <c r="AB86" s="64"/>
      <c r="AC86" s="64">
        <v>2.753773282</v>
      </c>
      <c r="AD86" s="64">
        <v>5.1606639999999997</v>
      </c>
      <c r="AE86" s="64"/>
      <c r="AF86" s="64">
        <v>286.09173016800003</v>
      </c>
      <c r="AG86" s="64">
        <v>9.0889000000000006</v>
      </c>
      <c r="AH86" s="64"/>
      <c r="AI86" s="64">
        <v>189.230898</v>
      </c>
      <c r="AJ86" s="64">
        <v>9.8541000000000007</v>
      </c>
      <c r="AK86" s="64"/>
      <c r="AL86" s="64">
        <v>158.92692479999999</v>
      </c>
      <c r="AM86" s="64">
        <v>0.1988</v>
      </c>
      <c r="AN86" s="64"/>
      <c r="AO86" s="64">
        <v>5.6073528000000001</v>
      </c>
      <c r="AP86" s="64">
        <v>771.21514756800002</v>
      </c>
      <c r="AQ86" s="64"/>
      <c r="AR86" s="64"/>
      <c r="AS86" s="64">
        <v>1.1931</v>
      </c>
      <c r="AT86" s="64">
        <v>422.07230000000004</v>
      </c>
      <c r="AU86" s="64">
        <v>353.76519999999999</v>
      </c>
      <c r="AV86" s="64">
        <v>17.608599999999999</v>
      </c>
      <c r="AW86" s="64" t="s">
        <v>409</v>
      </c>
      <c r="AX86" s="65"/>
    </row>
    <row r="87" spans="1:50">
      <c r="A87" s="75" t="s">
        <v>219</v>
      </c>
      <c r="B87" s="76">
        <v>41124.375</v>
      </c>
      <c r="C87" s="77">
        <v>2.63</v>
      </c>
      <c r="D87" s="77"/>
      <c r="E87" s="77">
        <v>1015</v>
      </c>
      <c r="F87" s="77">
        <v>0.437</v>
      </c>
      <c r="G87" s="77"/>
      <c r="H87" s="77">
        <v>1722.3330000000001</v>
      </c>
      <c r="I87" s="77">
        <v>14.25</v>
      </c>
      <c r="J87" s="77">
        <v>269</v>
      </c>
      <c r="K87" s="77" t="s">
        <v>34</v>
      </c>
      <c r="L87" s="77">
        <v>8.1</v>
      </c>
      <c r="M87" s="77">
        <v>4.1450000000000005</v>
      </c>
      <c r="N87" s="77"/>
      <c r="O87" s="77">
        <v>70.105800000000002</v>
      </c>
      <c r="P87" s="77"/>
      <c r="Q87" s="77">
        <v>71.614341021290201</v>
      </c>
      <c r="R87" s="77">
        <v>1.2736419999999999</v>
      </c>
      <c r="S87" s="77"/>
      <c r="T87" s="77">
        <v>63.558556726000006</v>
      </c>
      <c r="U87" s="77">
        <v>0.25137100000000001</v>
      </c>
      <c r="V87" s="77"/>
      <c r="W87" s="77">
        <v>20.684816848000001</v>
      </c>
      <c r="X87" s="77">
        <v>3.6497999999999996E-2</v>
      </c>
      <c r="Y87" s="77"/>
      <c r="Z87" s="77">
        <v>1.5875900040000002</v>
      </c>
      <c r="AA87" s="77">
        <v>0.11783299999999999</v>
      </c>
      <c r="AB87" s="77"/>
      <c r="AC87" s="77">
        <v>3.0138146410000002</v>
      </c>
      <c r="AD87" s="77">
        <v>4.337002</v>
      </c>
      <c r="AE87" s="77"/>
      <c r="AF87" s="77">
        <v>240.43037987400001</v>
      </c>
      <c r="AG87" s="77">
        <v>10.278500000000001</v>
      </c>
      <c r="AH87" s="77"/>
      <c r="AI87" s="77">
        <v>213.99836999999999</v>
      </c>
      <c r="AJ87" s="77">
        <v>7.1816000000000004</v>
      </c>
      <c r="AK87" s="77"/>
      <c r="AL87" s="77">
        <v>115.82484479999999</v>
      </c>
      <c r="AM87" s="77">
        <v>0.51880000000000004</v>
      </c>
      <c r="AN87" s="77"/>
      <c r="AO87" s="77">
        <v>14.6332728</v>
      </c>
      <c r="AP87" s="77">
        <v>953.70022744800008</v>
      </c>
      <c r="AQ87" s="77"/>
      <c r="AR87" s="77"/>
      <c r="AS87" s="77">
        <v>1.1637999999999999</v>
      </c>
      <c r="AT87" s="77">
        <v>400.8895</v>
      </c>
      <c r="AU87" s="77">
        <v>344.45650000000001</v>
      </c>
      <c r="AV87" s="77">
        <v>15.142800000000001</v>
      </c>
      <c r="AW87" s="77" t="s">
        <v>409</v>
      </c>
      <c r="AX87" s="78"/>
    </row>
    <row r="88" spans="1:50">
      <c r="A88" s="62" t="s">
        <v>220</v>
      </c>
      <c r="B88" s="63">
        <v>41126.125</v>
      </c>
      <c r="C88" s="64">
        <v>2.0300000000000002</v>
      </c>
      <c r="D88" s="64"/>
      <c r="E88" s="64">
        <v>438</v>
      </c>
      <c r="F88" s="64">
        <v>0.373</v>
      </c>
      <c r="G88" s="64"/>
      <c r="H88" s="64">
        <v>2180</v>
      </c>
      <c r="I88" s="64">
        <v>15.51</v>
      </c>
      <c r="J88" s="64">
        <v>238</v>
      </c>
      <c r="K88" s="64" t="s">
        <v>36</v>
      </c>
      <c r="L88" s="64">
        <v>14.233000000000001</v>
      </c>
      <c r="M88" s="64">
        <v>3.9510000000000001</v>
      </c>
      <c r="N88" s="64"/>
      <c r="O88" s="64">
        <v>83.014800000000008</v>
      </c>
      <c r="P88" s="64"/>
      <c r="Q88" s="64">
        <v>111.94378834671501</v>
      </c>
      <c r="R88" s="64">
        <v>0.46280000000000004</v>
      </c>
      <c r="S88" s="64"/>
      <c r="T88" s="64">
        <v>23.095108400000001</v>
      </c>
      <c r="U88" s="64">
        <v>0.11713899999999999</v>
      </c>
      <c r="V88" s="64"/>
      <c r="W88" s="64">
        <v>9.6391340320000012</v>
      </c>
      <c r="X88" s="64">
        <v>0.48515399999999997</v>
      </c>
      <c r="Y88" s="64"/>
      <c r="Z88" s="64">
        <v>21.103228692000002</v>
      </c>
      <c r="AA88" s="64">
        <v>0.100549</v>
      </c>
      <c r="AB88" s="64"/>
      <c r="AC88" s="64">
        <v>2.5717417729999998</v>
      </c>
      <c r="AD88" s="64">
        <v>4.0112459999999999</v>
      </c>
      <c r="AE88" s="64"/>
      <c r="AF88" s="64">
        <v>222.371444502</v>
      </c>
      <c r="AG88" s="64">
        <v>10.419700000000001</v>
      </c>
      <c r="AH88" s="64"/>
      <c r="AI88" s="64">
        <v>216.938154</v>
      </c>
      <c r="AJ88" s="64">
        <v>7.3066000000000004</v>
      </c>
      <c r="AK88" s="64"/>
      <c r="AL88" s="64">
        <v>117.8408448</v>
      </c>
      <c r="AM88" s="64">
        <v>0.18160000000000001</v>
      </c>
      <c r="AN88" s="64"/>
      <c r="AO88" s="64">
        <v>5.1222095999999997</v>
      </c>
      <c r="AP88" s="64">
        <v>1208.2647721200001</v>
      </c>
      <c r="AQ88" s="64"/>
      <c r="AR88" s="64"/>
      <c r="AS88" s="64">
        <v>1.1495</v>
      </c>
      <c r="AT88" s="64">
        <v>390.7244</v>
      </c>
      <c r="AU88" s="64">
        <v>339.90120000000002</v>
      </c>
      <c r="AV88" s="64">
        <v>13.9123</v>
      </c>
      <c r="AW88" s="64" t="s">
        <v>409</v>
      </c>
      <c r="AX88" s="65"/>
    </row>
    <row r="89" spans="1:50">
      <c r="A89" s="75" t="s">
        <v>221</v>
      </c>
      <c r="B89" s="76">
        <v>41126.25</v>
      </c>
      <c r="C89" s="77">
        <v>2.75</v>
      </c>
      <c r="D89" s="77"/>
      <c r="E89" s="77">
        <v>700</v>
      </c>
      <c r="F89" s="77">
        <v>0.57300000000000006</v>
      </c>
      <c r="G89" s="77"/>
      <c r="H89" s="77">
        <v>3189.3330000000001</v>
      </c>
      <c r="I89" s="77">
        <v>15.620000000000001</v>
      </c>
      <c r="J89" s="77">
        <v>238</v>
      </c>
      <c r="K89" s="77" t="s">
        <v>36</v>
      </c>
      <c r="L89" s="77">
        <v>14.333</v>
      </c>
      <c r="M89" s="77">
        <v>4.0049999999999999</v>
      </c>
      <c r="N89" s="77"/>
      <c r="O89" s="77">
        <v>72.091800000000006</v>
      </c>
      <c r="P89" s="77"/>
      <c r="Q89" s="77">
        <v>98.855309465693892</v>
      </c>
      <c r="R89" s="77">
        <v>0.33294699999999999</v>
      </c>
      <c r="S89" s="77"/>
      <c r="T89" s="77">
        <v>16.615054140999998</v>
      </c>
      <c r="U89" s="77">
        <v>0.10726899999999999</v>
      </c>
      <c r="V89" s="77"/>
      <c r="W89" s="77">
        <v>8.8269514720000011</v>
      </c>
      <c r="X89" s="77">
        <v>0.47411399999999998</v>
      </c>
      <c r="Y89" s="77"/>
      <c r="Z89" s="77">
        <v>20.623010772000001</v>
      </c>
      <c r="AA89" s="77">
        <v>9.5465999999999995E-2</v>
      </c>
      <c r="AB89" s="77"/>
      <c r="AC89" s="77">
        <v>2.4417338819999999</v>
      </c>
      <c r="AD89" s="77">
        <v>3.3557429999999999</v>
      </c>
      <c r="AE89" s="77"/>
      <c r="AF89" s="77">
        <v>186.03232469100001</v>
      </c>
      <c r="AG89" s="77">
        <v>9.3414000000000001</v>
      </c>
      <c r="AH89" s="77"/>
      <c r="AI89" s="77">
        <v>194.48794799999999</v>
      </c>
      <c r="AJ89" s="77">
        <v>5.6373000000000006</v>
      </c>
      <c r="AK89" s="77"/>
      <c r="AL89" s="77">
        <v>90.918374400000005</v>
      </c>
      <c r="AM89" s="77">
        <v>0.48060000000000003</v>
      </c>
      <c r="AN89" s="77"/>
      <c r="AO89" s="77">
        <v>13.555803600000001</v>
      </c>
      <c r="AP89" s="77">
        <v>1031.931811104</v>
      </c>
      <c r="AQ89" s="77"/>
      <c r="AR89" s="77"/>
      <c r="AS89" s="77">
        <v>1.1152</v>
      </c>
      <c r="AT89" s="77">
        <v>333.39440000000002</v>
      </c>
      <c r="AU89" s="77">
        <v>298.96210000000002</v>
      </c>
      <c r="AV89" s="77">
        <v>10.8901</v>
      </c>
      <c r="AW89" s="77" t="s">
        <v>409</v>
      </c>
      <c r="AX89" s="78"/>
    </row>
    <row r="90" spans="1:50">
      <c r="A90" s="62" t="s">
        <v>222</v>
      </c>
      <c r="B90" s="63">
        <v>41126.375</v>
      </c>
      <c r="C90" s="64">
        <v>2.57</v>
      </c>
      <c r="D90" s="64"/>
      <c r="E90" s="64">
        <v>1205</v>
      </c>
      <c r="F90" s="64">
        <v>0.72</v>
      </c>
      <c r="G90" s="64"/>
      <c r="H90" s="64">
        <v>3359.3330000000001</v>
      </c>
      <c r="I90" s="64">
        <v>16.25</v>
      </c>
      <c r="J90" s="64">
        <v>240</v>
      </c>
      <c r="K90" s="64" t="s">
        <v>36</v>
      </c>
      <c r="L90" s="64">
        <v>13.3</v>
      </c>
      <c r="M90" s="64">
        <v>4.343</v>
      </c>
      <c r="N90" s="64"/>
      <c r="O90" s="64">
        <v>36.542400000000001</v>
      </c>
      <c r="P90" s="64"/>
      <c r="Q90" s="64">
        <v>45.394161665020299</v>
      </c>
      <c r="R90" s="64">
        <v>0.185251</v>
      </c>
      <c r="S90" s="64"/>
      <c r="T90" s="64">
        <v>9.2445806529999999</v>
      </c>
      <c r="U90" s="64">
        <v>5.7917999999999997E-2</v>
      </c>
      <c r="V90" s="64"/>
      <c r="W90" s="64">
        <v>4.7659563839999999</v>
      </c>
      <c r="X90" s="64">
        <v>0.217165</v>
      </c>
      <c r="Y90" s="64"/>
      <c r="Z90" s="64">
        <v>9.4462431700000007</v>
      </c>
      <c r="AA90" s="64">
        <v>5.5812999999999995E-2</v>
      </c>
      <c r="AB90" s="64"/>
      <c r="AC90" s="64">
        <v>1.427529101</v>
      </c>
      <c r="AD90" s="64">
        <v>1.88761</v>
      </c>
      <c r="AE90" s="64"/>
      <c r="AF90" s="64">
        <v>104.64343556999999</v>
      </c>
      <c r="AG90" s="64">
        <v>5.2791000000000006</v>
      </c>
      <c r="AH90" s="64"/>
      <c r="AI90" s="64">
        <v>109.91086199999999</v>
      </c>
      <c r="AJ90" s="64">
        <v>2.3548</v>
      </c>
      <c r="AK90" s="64"/>
      <c r="AL90" s="64">
        <v>37.978214399999999</v>
      </c>
      <c r="AM90" s="64">
        <v>0.18100000000000002</v>
      </c>
      <c r="AN90" s="64"/>
      <c r="AO90" s="64">
        <v>5.1052859999999995</v>
      </c>
      <c r="AP90" s="64">
        <v>702.54426667199994</v>
      </c>
      <c r="AQ90" s="64"/>
      <c r="AR90" s="64"/>
      <c r="AS90" s="64">
        <v>1.1433</v>
      </c>
      <c r="AT90" s="64">
        <v>174.92190000000002</v>
      </c>
      <c r="AU90" s="64">
        <v>152.99440000000001</v>
      </c>
      <c r="AV90" s="64">
        <v>13.373900000000001</v>
      </c>
      <c r="AW90" s="64" t="s">
        <v>409</v>
      </c>
      <c r="AX90" s="65"/>
    </row>
    <row r="91" spans="1:50">
      <c r="A91" s="75" t="s">
        <v>223</v>
      </c>
      <c r="B91" s="76">
        <v>41126.5</v>
      </c>
      <c r="C91" s="77">
        <v>2.93</v>
      </c>
      <c r="D91" s="77"/>
      <c r="E91" s="77">
        <v>1025</v>
      </c>
      <c r="F91" s="77">
        <v>0.52700000000000002</v>
      </c>
      <c r="G91" s="77"/>
      <c r="H91" s="77">
        <v>2906.3330000000001</v>
      </c>
      <c r="I91" s="77">
        <v>16.59</v>
      </c>
      <c r="J91" s="77">
        <v>240</v>
      </c>
      <c r="K91" s="77" t="s">
        <v>36</v>
      </c>
      <c r="L91" s="77">
        <v>12.333</v>
      </c>
      <c r="M91" s="77">
        <v>4.1480000000000006</v>
      </c>
      <c r="N91" s="77"/>
      <c r="O91" s="77">
        <v>51.238800000000005</v>
      </c>
      <c r="P91" s="77"/>
      <c r="Q91" s="77">
        <v>71.121351365332885</v>
      </c>
      <c r="R91" s="77">
        <v>0.34781599999999996</v>
      </c>
      <c r="S91" s="77"/>
      <c r="T91" s="77">
        <v>17.357061848000001</v>
      </c>
      <c r="U91" s="77">
        <v>5.8904999999999999E-2</v>
      </c>
      <c r="V91" s="77"/>
      <c r="W91" s="77">
        <v>4.8471746400000004</v>
      </c>
      <c r="X91" s="77">
        <v>0.14891299999999999</v>
      </c>
      <c r="Y91" s="77"/>
      <c r="Z91" s="77">
        <v>6.4774176739999998</v>
      </c>
      <c r="AA91" s="77">
        <v>7.3097999999999996E-2</v>
      </c>
      <c r="AB91" s="77"/>
      <c r="AC91" s="77">
        <v>1.869627546</v>
      </c>
      <c r="AD91" s="77">
        <v>2.220583</v>
      </c>
      <c r="AE91" s="77"/>
      <c r="AF91" s="77">
        <v>123.10245977100001</v>
      </c>
      <c r="AG91" s="77">
        <v>7.1948000000000008</v>
      </c>
      <c r="AH91" s="77"/>
      <c r="AI91" s="77">
        <v>149.79573600000001</v>
      </c>
      <c r="AJ91" s="77">
        <v>3.2944</v>
      </c>
      <c r="AK91" s="77"/>
      <c r="AL91" s="77">
        <v>53.132083199999997</v>
      </c>
      <c r="AM91" s="77">
        <v>0.14530000000000001</v>
      </c>
      <c r="AN91" s="77"/>
      <c r="AO91" s="77">
        <v>4.0983318000000004</v>
      </c>
      <c r="AP91" s="77">
        <v>728.15039877599997</v>
      </c>
      <c r="AQ91" s="77"/>
      <c r="AR91" s="77"/>
      <c r="AS91" s="77">
        <v>1.0857000000000001</v>
      </c>
      <c r="AT91" s="77">
        <v>224.77510000000001</v>
      </c>
      <c r="AU91" s="77">
        <v>207.02620000000002</v>
      </c>
      <c r="AV91" s="77">
        <v>8.2209000000000003</v>
      </c>
      <c r="AW91" s="77" t="s">
        <v>409</v>
      </c>
      <c r="AX91" s="78"/>
    </row>
    <row r="92" spans="1:50">
      <c r="A92" s="62" t="s">
        <v>224</v>
      </c>
      <c r="B92" s="63">
        <v>41126.625</v>
      </c>
      <c r="C92" s="64">
        <v>2.8000000000000003</v>
      </c>
      <c r="D92" s="64"/>
      <c r="E92" s="64">
        <v>331</v>
      </c>
      <c r="F92" s="64">
        <v>0.47000000000000003</v>
      </c>
      <c r="G92" s="64"/>
      <c r="H92" s="64">
        <v>2498.6669999999999</v>
      </c>
      <c r="I92" s="64">
        <v>17.2</v>
      </c>
      <c r="J92" s="64">
        <v>244</v>
      </c>
      <c r="K92" s="64" t="s">
        <v>36</v>
      </c>
      <c r="L92" s="64">
        <v>11.1</v>
      </c>
      <c r="M92" s="64">
        <v>3.9940000000000002</v>
      </c>
      <c r="N92" s="64"/>
      <c r="O92" s="64">
        <v>74.872200000000007</v>
      </c>
      <c r="P92" s="64"/>
      <c r="Q92" s="64">
        <v>101.391138573668</v>
      </c>
      <c r="R92" s="64">
        <v>0.54011799999999999</v>
      </c>
      <c r="S92" s="64"/>
      <c r="T92" s="64">
        <v>26.953508553999999</v>
      </c>
      <c r="U92" s="64">
        <v>8.3581000000000003E-2</v>
      </c>
      <c r="V92" s="64"/>
      <c r="W92" s="64">
        <v>6.8777133280000005</v>
      </c>
      <c r="X92" s="64">
        <v>0.21917199999999998</v>
      </c>
      <c r="Y92" s="64"/>
      <c r="Z92" s="64">
        <v>9.5335436559999991</v>
      </c>
      <c r="AA92" s="64">
        <v>0.122917</v>
      </c>
      <c r="AB92" s="64"/>
      <c r="AC92" s="64">
        <v>3.1438481090000003</v>
      </c>
      <c r="AD92" s="64">
        <v>3.56515</v>
      </c>
      <c r="AE92" s="64"/>
      <c r="AF92" s="64">
        <v>197.64122055000001</v>
      </c>
      <c r="AG92" s="64">
        <v>11.6509</v>
      </c>
      <c r="AH92" s="64"/>
      <c r="AI92" s="64">
        <v>242.57173799999998</v>
      </c>
      <c r="AJ92" s="64">
        <v>4.5914000000000001</v>
      </c>
      <c r="AK92" s="64"/>
      <c r="AL92" s="64">
        <v>74.050099200000005</v>
      </c>
      <c r="AM92" s="64">
        <v>0.1978</v>
      </c>
      <c r="AN92" s="64"/>
      <c r="AO92" s="64">
        <v>5.5791468000000002</v>
      </c>
      <c r="AP92" s="64">
        <v>1167.6940400640001</v>
      </c>
      <c r="AQ92" s="64"/>
      <c r="AR92" s="64"/>
      <c r="AS92" s="64">
        <v>1.0724</v>
      </c>
      <c r="AT92" s="64">
        <v>345.541</v>
      </c>
      <c r="AU92" s="64">
        <v>322.20100000000002</v>
      </c>
      <c r="AV92" s="64">
        <v>6.9907000000000004</v>
      </c>
      <c r="AW92" s="64" t="s">
        <v>409</v>
      </c>
      <c r="AX92" s="65"/>
    </row>
    <row r="93" spans="1:50">
      <c r="A93" s="75" t="s">
        <v>225</v>
      </c>
      <c r="B93" s="76">
        <v>41126.875</v>
      </c>
      <c r="C93" s="77">
        <v>2.83</v>
      </c>
      <c r="D93" s="77"/>
      <c r="E93" s="77">
        <v>141</v>
      </c>
      <c r="F93" s="77">
        <v>0.8570000000000001</v>
      </c>
      <c r="G93" s="77"/>
      <c r="H93" s="77">
        <v>2571.6669999999999</v>
      </c>
      <c r="I93" s="77">
        <v>11.5</v>
      </c>
      <c r="J93" s="77">
        <v>267</v>
      </c>
      <c r="K93" s="77" t="s">
        <v>34</v>
      </c>
      <c r="L93" s="77">
        <v>17.333000000000002</v>
      </c>
      <c r="M93" s="77">
        <v>5.5630000000000006</v>
      </c>
      <c r="N93" s="77"/>
      <c r="O93" s="77"/>
      <c r="P93" s="77"/>
      <c r="Q93" s="77">
        <v>2.7352687263067099</v>
      </c>
      <c r="R93" s="77">
        <v>0.10396799999999999</v>
      </c>
      <c r="S93" s="77"/>
      <c r="T93" s="77">
        <v>5.188315104</v>
      </c>
      <c r="U93" s="77">
        <v>2.5346999999999998E-2</v>
      </c>
      <c r="V93" s="77"/>
      <c r="W93" s="77">
        <v>2.0857539360000001</v>
      </c>
      <c r="X93" s="77">
        <v>2.9471999999999998E-2</v>
      </c>
      <c r="Y93" s="77" t="s">
        <v>412</v>
      </c>
      <c r="Z93" s="77">
        <v>1.281973056</v>
      </c>
      <c r="AA93" s="77">
        <v>4.6662999999999996E-2</v>
      </c>
      <c r="AB93" s="77"/>
      <c r="AC93" s="77">
        <v>1.1934995509999999</v>
      </c>
      <c r="AD93" s="77">
        <v>1.5593889999999999</v>
      </c>
      <c r="AE93" s="77"/>
      <c r="AF93" s="77">
        <v>86.447847992999996</v>
      </c>
      <c r="AG93" s="77">
        <v>2.7230000000000003</v>
      </c>
      <c r="AH93" s="77"/>
      <c r="AI93" s="77">
        <v>56.692859999999996</v>
      </c>
      <c r="AJ93" s="77">
        <v>1.6964000000000001</v>
      </c>
      <c r="AK93" s="77"/>
      <c r="AL93" s="77">
        <v>27.3595392</v>
      </c>
      <c r="AM93" s="77">
        <v>4.24E-2</v>
      </c>
      <c r="AN93" s="77" t="s">
        <v>413</v>
      </c>
      <c r="AO93" s="77">
        <v>1.1959344000000001</v>
      </c>
      <c r="AP93" s="77"/>
      <c r="AQ93" s="77" t="s">
        <v>410</v>
      </c>
      <c r="AR93" s="77"/>
      <c r="AS93" s="77">
        <v>1.1605000000000001</v>
      </c>
      <c r="AT93" s="77">
        <v>98.932700000000011</v>
      </c>
      <c r="AU93" s="77">
        <v>85.2483</v>
      </c>
      <c r="AV93" s="77">
        <v>14.8596</v>
      </c>
      <c r="AW93" s="77" t="s">
        <v>409</v>
      </c>
      <c r="AX93" s="78"/>
    </row>
    <row r="94" spans="1:50">
      <c r="A94" s="62" t="s">
        <v>227</v>
      </c>
      <c r="B94" s="63">
        <v>41127.125</v>
      </c>
      <c r="C94" s="64">
        <v>2.95</v>
      </c>
      <c r="D94" s="64"/>
      <c r="E94" s="64">
        <v>1095</v>
      </c>
      <c r="F94" s="64">
        <v>0.45700000000000002</v>
      </c>
      <c r="G94" s="64"/>
      <c r="H94" s="64">
        <v>1090</v>
      </c>
      <c r="I94" s="64">
        <v>6.38</v>
      </c>
      <c r="J94" s="64">
        <v>285</v>
      </c>
      <c r="K94" s="64" t="s">
        <v>34</v>
      </c>
      <c r="L94" s="64">
        <v>18</v>
      </c>
      <c r="M94" s="64">
        <v>6.0660000000000007</v>
      </c>
      <c r="N94" s="64"/>
      <c r="O94" s="64">
        <v>6.4049000000000005</v>
      </c>
      <c r="P94" s="64"/>
      <c r="Q94" s="64">
        <v>0.859013521505396</v>
      </c>
      <c r="R94" s="64">
        <v>0.12082</v>
      </c>
      <c r="S94" s="64"/>
      <c r="T94" s="64">
        <v>6.0292804599999998</v>
      </c>
      <c r="U94" s="64">
        <v>3.3243000000000002E-2</v>
      </c>
      <c r="V94" s="64"/>
      <c r="W94" s="64">
        <v>2.7354999840000001</v>
      </c>
      <c r="X94" s="64">
        <v>1.1405E-2</v>
      </c>
      <c r="Y94" s="64" t="s">
        <v>412</v>
      </c>
      <c r="Z94" s="64">
        <v>0.49609469</v>
      </c>
      <c r="AA94" s="64">
        <v>2.6327999999999997E-2</v>
      </c>
      <c r="AB94" s="64" t="s">
        <v>412</v>
      </c>
      <c r="AC94" s="64">
        <v>0.67339125600000005</v>
      </c>
      <c r="AD94" s="64">
        <v>0.58792800000000001</v>
      </c>
      <c r="AE94" s="64"/>
      <c r="AF94" s="64">
        <v>32.592964536000004</v>
      </c>
      <c r="AG94" s="64">
        <v>0.60389999999999999</v>
      </c>
      <c r="AH94" s="64"/>
      <c r="AI94" s="64">
        <v>12.573198</v>
      </c>
      <c r="AJ94" s="64">
        <v>0.45140000000000002</v>
      </c>
      <c r="AK94" s="64"/>
      <c r="AL94" s="64">
        <v>7.2801792000000001</v>
      </c>
      <c r="AM94" s="64">
        <v>2.2700000000000001E-2</v>
      </c>
      <c r="AN94" s="64" t="s">
        <v>413</v>
      </c>
      <c r="AO94" s="64">
        <v>0.64027619999999996</v>
      </c>
      <c r="AP94" s="64">
        <v>520.97375395200004</v>
      </c>
      <c r="AQ94" s="64"/>
      <c r="AR94" s="64"/>
      <c r="AS94" s="64">
        <v>2.1171000000000002</v>
      </c>
      <c r="AT94" s="64">
        <v>43.386200000000002</v>
      </c>
      <c r="AU94" s="64">
        <v>20.4937</v>
      </c>
      <c r="AV94" s="64">
        <v>71.6738</v>
      </c>
      <c r="AW94" s="64" t="s">
        <v>409</v>
      </c>
      <c r="AX94" s="65"/>
    </row>
    <row r="95" spans="1:50">
      <c r="A95" s="75" t="s">
        <v>228</v>
      </c>
      <c r="B95" s="76">
        <v>41127.25</v>
      </c>
      <c r="C95" s="77">
        <v>2.97</v>
      </c>
      <c r="D95" s="77"/>
      <c r="E95" s="77">
        <v>2910</v>
      </c>
      <c r="F95" s="77">
        <v>0.76700000000000002</v>
      </c>
      <c r="G95" s="77"/>
      <c r="H95" s="77">
        <v>1452.3330000000001</v>
      </c>
      <c r="I95" s="77">
        <v>6.0200000000000005</v>
      </c>
      <c r="J95" s="77">
        <v>300</v>
      </c>
      <c r="K95" s="77" t="s">
        <v>35</v>
      </c>
      <c r="L95" s="77">
        <v>12.6</v>
      </c>
      <c r="M95" s="77">
        <v>5.2620000000000005</v>
      </c>
      <c r="N95" s="77"/>
      <c r="O95" s="77">
        <v>4.3196000000000003</v>
      </c>
      <c r="P95" s="77"/>
      <c r="Q95" s="77">
        <v>5.4701596289397196</v>
      </c>
      <c r="R95" s="77">
        <v>6.2335999999999996E-2</v>
      </c>
      <c r="S95" s="77"/>
      <c r="T95" s="77">
        <v>3.1107534079999999</v>
      </c>
      <c r="U95" s="77">
        <v>2.3372999999999998E-2</v>
      </c>
      <c r="V95" s="77"/>
      <c r="W95" s="77">
        <v>1.9233174239999999</v>
      </c>
      <c r="X95" s="77">
        <v>4.3790000000000001E-3</v>
      </c>
      <c r="Y95" s="77" t="s">
        <v>412</v>
      </c>
      <c r="Z95" s="77">
        <v>0.19047774200000001</v>
      </c>
      <c r="AA95" s="77">
        <v>1.6160999999999998E-2</v>
      </c>
      <c r="AB95" s="77" t="s">
        <v>411</v>
      </c>
      <c r="AC95" s="77">
        <v>0.41334989700000002</v>
      </c>
      <c r="AD95" s="77">
        <v>0.21957499999999999</v>
      </c>
      <c r="AE95" s="77" t="s">
        <v>413</v>
      </c>
      <c r="AF95" s="77">
        <v>12.172579275</v>
      </c>
      <c r="AG95" s="77">
        <v>0.32240000000000002</v>
      </c>
      <c r="AH95" s="77"/>
      <c r="AI95" s="77">
        <v>6.7123679999999997</v>
      </c>
      <c r="AJ95" s="77">
        <v>0.2195</v>
      </c>
      <c r="AK95" s="77"/>
      <c r="AL95" s="77">
        <v>3.5400959999999997</v>
      </c>
      <c r="AM95" s="77">
        <v>8.0000000000000002E-3</v>
      </c>
      <c r="AN95" s="77" t="s">
        <v>415</v>
      </c>
      <c r="AO95" s="77">
        <v>0.22564799999999999</v>
      </c>
      <c r="AP95" s="77">
        <v>235.89796668</v>
      </c>
      <c r="AQ95" s="77"/>
      <c r="AR95" s="77"/>
      <c r="AS95" s="77">
        <v>2.2218</v>
      </c>
      <c r="AT95" s="77">
        <v>23.2806</v>
      </c>
      <c r="AU95" s="77">
        <v>10.478100000000001</v>
      </c>
      <c r="AV95" s="77">
        <v>75.847200000000001</v>
      </c>
      <c r="AW95" s="77" t="s">
        <v>409</v>
      </c>
      <c r="AX95" s="78"/>
    </row>
    <row r="96" spans="1:50">
      <c r="A96" s="62" t="s">
        <v>229</v>
      </c>
      <c r="B96" s="63">
        <v>41127.375</v>
      </c>
      <c r="C96" s="64">
        <v>2.82</v>
      </c>
      <c r="D96" s="64"/>
      <c r="E96" s="64">
        <v>1123</v>
      </c>
      <c r="F96" s="64">
        <v>0.40700000000000003</v>
      </c>
      <c r="G96" s="64"/>
      <c r="H96" s="64">
        <v>1007.667</v>
      </c>
      <c r="I96" s="64">
        <v>6.68</v>
      </c>
      <c r="J96" s="64">
        <v>283</v>
      </c>
      <c r="K96" s="64" t="s">
        <v>34</v>
      </c>
      <c r="L96" s="64">
        <v>9.7000000000000011</v>
      </c>
      <c r="M96" s="64">
        <v>4.6440000000000001</v>
      </c>
      <c r="N96" s="64"/>
      <c r="O96" s="64">
        <v>10.823700000000001</v>
      </c>
      <c r="P96" s="64"/>
      <c r="Q96" s="64">
        <v>22.698648518838198</v>
      </c>
      <c r="R96" s="64">
        <v>0.11487199999999999</v>
      </c>
      <c r="S96" s="64"/>
      <c r="T96" s="64">
        <v>5.7324574160000008</v>
      </c>
      <c r="U96" s="64">
        <v>2.8308E-2</v>
      </c>
      <c r="V96" s="64"/>
      <c r="W96" s="64">
        <v>2.329408704</v>
      </c>
      <c r="X96" s="64">
        <v>4.3790000000000001E-3</v>
      </c>
      <c r="Y96" s="64" t="s">
        <v>412</v>
      </c>
      <c r="Z96" s="64">
        <v>0.19047774200000001</v>
      </c>
      <c r="AA96" s="64">
        <v>2.6327999999999997E-2</v>
      </c>
      <c r="AB96" s="64" t="s">
        <v>412</v>
      </c>
      <c r="AC96" s="64">
        <v>0.67339125600000005</v>
      </c>
      <c r="AD96" s="64">
        <v>0.169409</v>
      </c>
      <c r="AE96" s="64" t="s">
        <v>413</v>
      </c>
      <c r="AF96" s="64">
        <v>9.391526733000001</v>
      </c>
      <c r="AG96" s="64">
        <v>1.1018000000000001</v>
      </c>
      <c r="AH96" s="64"/>
      <c r="AI96" s="64">
        <v>22.939475999999999</v>
      </c>
      <c r="AJ96" s="64">
        <v>0.35070000000000001</v>
      </c>
      <c r="AK96" s="64"/>
      <c r="AL96" s="64">
        <v>5.6560895999999996</v>
      </c>
      <c r="AM96" s="64">
        <v>1.14E-2</v>
      </c>
      <c r="AN96" s="64" t="s">
        <v>415</v>
      </c>
      <c r="AO96" s="64">
        <v>0.32154840000000001</v>
      </c>
      <c r="AP96" s="64">
        <v>344.47453070400002</v>
      </c>
      <c r="AQ96" s="64"/>
      <c r="AR96" s="64"/>
      <c r="AS96" s="64">
        <v>1.4184000000000001</v>
      </c>
      <c r="AT96" s="64">
        <v>41.015900000000002</v>
      </c>
      <c r="AU96" s="64">
        <v>28.917100000000001</v>
      </c>
      <c r="AV96" s="64">
        <v>34.601100000000002</v>
      </c>
      <c r="AW96" s="64" t="s">
        <v>409</v>
      </c>
      <c r="AX96" s="65"/>
    </row>
    <row r="97" spans="1:50">
      <c r="A97" s="75" t="s">
        <v>231</v>
      </c>
      <c r="B97" s="76">
        <v>41130.875</v>
      </c>
      <c r="C97" s="77">
        <v>2.37</v>
      </c>
      <c r="D97" s="77"/>
      <c r="E97" s="77">
        <v>117</v>
      </c>
      <c r="F97" s="77">
        <v>0.75700000000000001</v>
      </c>
      <c r="G97" s="77" t="s">
        <v>13</v>
      </c>
      <c r="H97" s="77">
        <v>2061.3330000000001</v>
      </c>
      <c r="I97" s="77">
        <v>13.58</v>
      </c>
      <c r="J97" s="77">
        <v>124</v>
      </c>
      <c r="K97" s="77" t="s">
        <v>39</v>
      </c>
      <c r="L97" s="77">
        <v>8.8330000000000002</v>
      </c>
      <c r="M97" s="77">
        <v>4.2069999999999999</v>
      </c>
      <c r="N97" s="77"/>
      <c r="O97" s="77"/>
      <c r="P97" s="77"/>
      <c r="Q97" s="77">
        <v>62.086903423006397</v>
      </c>
      <c r="R97" s="77">
        <v>0.23877799999999999</v>
      </c>
      <c r="S97" s="77"/>
      <c r="T97" s="77">
        <v>11.915738534000001</v>
      </c>
      <c r="U97" s="77">
        <v>3.5216999999999998E-2</v>
      </c>
      <c r="V97" s="77"/>
      <c r="W97" s="77">
        <v>2.8979364960000003</v>
      </c>
      <c r="X97" s="77">
        <v>1.4416E-2</v>
      </c>
      <c r="Y97" s="77" t="s">
        <v>412</v>
      </c>
      <c r="Z97" s="77">
        <v>0.62706716799999995</v>
      </c>
      <c r="AA97" s="77">
        <v>1.8194999999999999E-2</v>
      </c>
      <c r="AB97" s="77" t="s">
        <v>411</v>
      </c>
      <c r="AC97" s="77">
        <v>0.46537351500000002</v>
      </c>
      <c r="AD97" s="77">
        <v>2.9311799999999999</v>
      </c>
      <c r="AE97" s="77"/>
      <c r="AF97" s="77">
        <v>162.49582566000001</v>
      </c>
      <c r="AG97" s="77">
        <v>7.0499000000000001</v>
      </c>
      <c r="AH97" s="77"/>
      <c r="AI97" s="77">
        <v>146.778918</v>
      </c>
      <c r="AJ97" s="77">
        <v>3.2215000000000003</v>
      </c>
      <c r="AK97" s="77"/>
      <c r="AL97" s="77">
        <v>51.956351999999995</v>
      </c>
      <c r="AM97" s="77">
        <v>6.9699999999999998E-2</v>
      </c>
      <c r="AN97" s="77" t="s">
        <v>413</v>
      </c>
      <c r="AO97" s="77">
        <v>1.9659582</v>
      </c>
      <c r="AP97" s="77"/>
      <c r="AQ97" s="77" t="s">
        <v>410</v>
      </c>
      <c r="AR97" s="77"/>
      <c r="AS97" s="77">
        <v>1.1982000000000002</v>
      </c>
      <c r="AT97" s="77">
        <v>240.4888</v>
      </c>
      <c r="AU97" s="77">
        <v>200.7012</v>
      </c>
      <c r="AV97" s="77">
        <v>18.0365</v>
      </c>
      <c r="AW97" s="77" t="s">
        <v>409</v>
      </c>
      <c r="AX97" s="78"/>
    </row>
    <row r="98" spans="1:50">
      <c r="A98" s="62" t="s">
        <v>232</v>
      </c>
      <c r="B98" s="63">
        <v>41131.416666666664</v>
      </c>
      <c r="C98" s="64">
        <v>0.47000000000000003</v>
      </c>
      <c r="D98" s="64"/>
      <c r="E98" s="64">
        <v>84</v>
      </c>
      <c r="F98" s="64">
        <v>0.16</v>
      </c>
      <c r="G98" s="64"/>
      <c r="H98" s="64">
        <v>734</v>
      </c>
      <c r="I98" s="64">
        <v>13.34</v>
      </c>
      <c r="J98" s="64">
        <v>229</v>
      </c>
      <c r="K98" s="64" t="s">
        <v>36</v>
      </c>
      <c r="L98" s="64">
        <v>5.8</v>
      </c>
      <c r="M98" s="64">
        <v>3.7530000000000001</v>
      </c>
      <c r="N98" s="64"/>
      <c r="O98" s="64"/>
      <c r="P98" s="64"/>
      <c r="Q98" s="64">
        <v>176.603782068616</v>
      </c>
      <c r="R98" s="64">
        <v>1.0773740000000001</v>
      </c>
      <c r="S98" s="64"/>
      <c r="T98" s="64">
        <v>53.764194721999999</v>
      </c>
      <c r="U98" s="64">
        <v>9.0490000000000001E-2</v>
      </c>
      <c r="V98" s="64"/>
      <c r="W98" s="64">
        <v>7.4462411199999998</v>
      </c>
      <c r="X98" s="64">
        <v>6.8615999999999996E-2</v>
      </c>
      <c r="Y98" s="64"/>
      <c r="Z98" s="64">
        <v>2.9846587680000001</v>
      </c>
      <c r="AA98" s="64">
        <v>0.46860299999999999</v>
      </c>
      <c r="AB98" s="64"/>
      <c r="AC98" s="64">
        <v>11.985458931</v>
      </c>
      <c r="AD98" s="64">
        <v>4.352786</v>
      </c>
      <c r="AE98" s="64"/>
      <c r="AF98" s="64">
        <v>241.30539748200002</v>
      </c>
      <c r="AG98" s="64">
        <v>12.455</v>
      </c>
      <c r="AH98" s="64"/>
      <c r="AI98" s="64">
        <v>259.31310000000002</v>
      </c>
      <c r="AJ98" s="64">
        <v>14.815100000000001</v>
      </c>
      <c r="AK98" s="64"/>
      <c r="AL98" s="64">
        <v>238.9379328</v>
      </c>
      <c r="AM98" s="64">
        <v>0.44490000000000002</v>
      </c>
      <c r="AN98" s="64"/>
      <c r="AO98" s="64">
        <v>12.5488494</v>
      </c>
      <c r="AP98" s="64"/>
      <c r="AQ98" s="64" t="s">
        <v>410</v>
      </c>
      <c r="AR98" s="64"/>
      <c r="AS98" s="64">
        <v>0.96730000000000005</v>
      </c>
      <c r="AT98" s="64">
        <v>494.08970000000005</v>
      </c>
      <c r="AU98" s="64">
        <v>510.79990000000004</v>
      </c>
      <c r="AV98" s="64">
        <v>-3.3258000000000001</v>
      </c>
      <c r="AW98" s="64" t="s">
        <v>409</v>
      </c>
      <c r="AX98" s="65"/>
    </row>
    <row r="99" spans="1:50">
      <c r="A99" s="75" t="s">
        <v>233</v>
      </c>
      <c r="B99" s="76">
        <v>41131.5</v>
      </c>
      <c r="C99" s="77">
        <v>0.72</v>
      </c>
      <c r="D99" s="77"/>
      <c r="E99" s="77">
        <v>223</v>
      </c>
      <c r="F99" s="77">
        <v>0.24300000000000002</v>
      </c>
      <c r="G99" s="77"/>
      <c r="H99" s="77">
        <v>610.66700000000003</v>
      </c>
      <c r="I99" s="77">
        <v>13.19</v>
      </c>
      <c r="J99" s="77">
        <v>135</v>
      </c>
      <c r="K99" s="77" t="s">
        <v>39</v>
      </c>
      <c r="L99" s="77">
        <v>7.3</v>
      </c>
      <c r="M99" s="77">
        <v>3.9830000000000001</v>
      </c>
      <c r="N99" s="77"/>
      <c r="O99" s="77">
        <v>64.575500000000005</v>
      </c>
      <c r="P99" s="77"/>
      <c r="Q99" s="77">
        <v>103.992016582906</v>
      </c>
      <c r="R99" s="77">
        <v>0.20507599999999998</v>
      </c>
      <c r="S99" s="77"/>
      <c r="T99" s="77">
        <v>10.233907628000001</v>
      </c>
      <c r="U99" s="77">
        <v>3.2256E-2</v>
      </c>
      <c r="V99" s="77"/>
      <c r="W99" s="77">
        <v>2.654281728</v>
      </c>
      <c r="X99" s="77">
        <v>3.9508999999999996E-2</v>
      </c>
      <c r="Y99" s="77"/>
      <c r="Z99" s="77">
        <v>1.7185624820000001</v>
      </c>
      <c r="AA99" s="77">
        <v>8.9365E-2</v>
      </c>
      <c r="AB99" s="77"/>
      <c r="AC99" s="77">
        <v>2.2856886050000003</v>
      </c>
      <c r="AD99" s="77">
        <v>1.608557</v>
      </c>
      <c r="AE99" s="77"/>
      <c r="AF99" s="77">
        <v>89.173574408999997</v>
      </c>
      <c r="AG99" s="77">
        <v>5.5569000000000006</v>
      </c>
      <c r="AH99" s="77"/>
      <c r="AI99" s="77">
        <v>115.694658</v>
      </c>
      <c r="AJ99" s="77">
        <v>6.4612000000000007</v>
      </c>
      <c r="AK99" s="77"/>
      <c r="AL99" s="77">
        <v>104.2062336</v>
      </c>
      <c r="AM99" s="77">
        <v>0.13980000000000001</v>
      </c>
      <c r="AN99" s="77"/>
      <c r="AO99" s="77">
        <v>3.9431988000000002</v>
      </c>
      <c r="AP99" s="77">
        <v>381.73075814399999</v>
      </c>
      <c r="AQ99" s="77"/>
      <c r="AR99" s="77"/>
      <c r="AS99" s="77">
        <v>0.93840000000000001</v>
      </c>
      <c r="AT99" s="77">
        <v>210.05800000000002</v>
      </c>
      <c r="AU99" s="77">
        <v>223.8441</v>
      </c>
      <c r="AV99" s="77">
        <v>-6.3545000000000007</v>
      </c>
      <c r="AW99" s="77" t="s">
        <v>409</v>
      </c>
      <c r="AX99" s="78"/>
    </row>
    <row r="100" spans="1:50">
      <c r="A100" s="62" t="s">
        <v>234</v>
      </c>
      <c r="B100" s="63">
        <v>41131.625</v>
      </c>
      <c r="C100" s="64">
        <v>2.72</v>
      </c>
      <c r="D100" s="64"/>
      <c r="E100" s="64">
        <v>59</v>
      </c>
      <c r="F100" s="64">
        <v>0.55300000000000005</v>
      </c>
      <c r="G100" s="64"/>
      <c r="H100" s="64">
        <v>953.66700000000003</v>
      </c>
      <c r="I100" s="64">
        <v>12.36</v>
      </c>
      <c r="J100" s="64">
        <v>169</v>
      </c>
      <c r="K100" s="64" t="s">
        <v>22</v>
      </c>
      <c r="L100" s="64">
        <v>9.6</v>
      </c>
      <c r="M100" s="64">
        <v>4.3840000000000003</v>
      </c>
      <c r="N100" s="64"/>
      <c r="O100" s="64"/>
      <c r="P100" s="64"/>
      <c r="Q100" s="64">
        <v>41.304750199016098</v>
      </c>
      <c r="R100" s="64"/>
      <c r="S100" s="64" t="s">
        <v>410</v>
      </c>
      <c r="T100" s="64"/>
      <c r="U100" s="64"/>
      <c r="V100" s="64" t="s">
        <v>410</v>
      </c>
      <c r="W100" s="64"/>
      <c r="X100" s="64"/>
      <c r="Y100" s="64" t="s">
        <v>410</v>
      </c>
      <c r="Z100" s="64"/>
      <c r="AA100" s="64"/>
      <c r="AB100" s="64" t="s">
        <v>410</v>
      </c>
      <c r="AC100" s="64"/>
      <c r="AD100" s="64">
        <v>0.68802599999999992</v>
      </c>
      <c r="AE100" s="64"/>
      <c r="AF100" s="64">
        <v>38.142097362000001</v>
      </c>
      <c r="AG100" s="64">
        <v>2.3403</v>
      </c>
      <c r="AH100" s="64"/>
      <c r="AI100" s="64">
        <v>48.725045999999999</v>
      </c>
      <c r="AJ100" s="64">
        <v>2.1736</v>
      </c>
      <c r="AK100" s="64"/>
      <c r="AL100" s="64">
        <v>35.055820799999999</v>
      </c>
      <c r="AM100" s="64">
        <v>9.8600000000000007E-2</v>
      </c>
      <c r="AN100" s="64"/>
      <c r="AO100" s="64">
        <v>2.7811116</v>
      </c>
      <c r="AP100" s="64"/>
      <c r="AQ100" s="64" t="s">
        <v>410</v>
      </c>
      <c r="AR100" s="64"/>
      <c r="AS100" s="64">
        <v>0.91780000000000006</v>
      </c>
      <c r="AT100" s="64">
        <v>79.44680000000001</v>
      </c>
      <c r="AU100" s="64">
        <v>86.561999999999998</v>
      </c>
      <c r="AV100" s="64">
        <v>-8.572000000000001</v>
      </c>
      <c r="AW100" s="64" t="s">
        <v>409</v>
      </c>
      <c r="AX100" s="65"/>
    </row>
    <row r="101" spans="1:50">
      <c r="A101" s="75" t="s">
        <v>236</v>
      </c>
      <c r="B101" s="76">
        <v>41131.916666666664</v>
      </c>
      <c r="C101" s="77">
        <v>1.8</v>
      </c>
      <c r="D101" s="77"/>
      <c r="E101" s="77">
        <v>304</v>
      </c>
      <c r="F101" s="77">
        <v>0.95500000000000007</v>
      </c>
      <c r="G101" s="77"/>
      <c r="H101" s="77">
        <v>1782</v>
      </c>
      <c r="I101" s="77">
        <v>13.07</v>
      </c>
      <c r="J101" s="77">
        <v>140</v>
      </c>
      <c r="K101" s="77" t="s">
        <v>39</v>
      </c>
      <c r="L101" s="77">
        <v>9.8000000000000007</v>
      </c>
      <c r="M101" s="77">
        <v>4.407</v>
      </c>
      <c r="N101" s="77"/>
      <c r="O101" s="77">
        <v>25.671000000000003</v>
      </c>
      <c r="P101" s="77"/>
      <c r="Q101" s="77">
        <v>39.174187710778298</v>
      </c>
      <c r="R101" s="77">
        <v>2.4669E-2</v>
      </c>
      <c r="S101" s="77" t="s">
        <v>411</v>
      </c>
      <c r="T101" s="77">
        <v>1.231057107</v>
      </c>
      <c r="U101" s="77">
        <v>1.7450999999999998E-2</v>
      </c>
      <c r="V101" s="77"/>
      <c r="W101" s="77">
        <v>1.436007888</v>
      </c>
      <c r="X101" s="77">
        <v>5.3560999999999998E-2</v>
      </c>
      <c r="Y101" s="77"/>
      <c r="Z101" s="77">
        <v>2.3297963779999997</v>
      </c>
      <c r="AA101" s="77">
        <v>1.9210999999999999E-2</v>
      </c>
      <c r="AB101" s="77" t="s">
        <v>411</v>
      </c>
      <c r="AC101" s="77">
        <v>0.49135974700000001</v>
      </c>
      <c r="AD101" s="77">
        <v>0.84133999999999998</v>
      </c>
      <c r="AE101" s="77"/>
      <c r="AF101" s="77">
        <v>46.641365579999999</v>
      </c>
      <c r="AG101" s="77">
        <v>2.7159</v>
      </c>
      <c r="AH101" s="77"/>
      <c r="AI101" s="77">
        <v>56.545037999999998</v>
      </c>
      <c r="AJ101" s="77">
        <v>1.6333</v>
      </c>
      <c r="AK101" s="77"/>
      <c r="AL101" s="77">
        <v>26.3418624</v>
      </c>
      <c r="AM101" s="77">
        <v>7.4499999999999997E-2</v>
      </c>
      <c r="AN101" s="77" t="s">
        <v>413</v>
      </c>
      <c r="AO101" s="77">
        <v>2.1013470000000001</v>
      </c>
      <c r="AP101" s="77">
        <v>221.14700162400001</v>
      </c>
      <c r="AQ101" s="77"/>
      <c r="AR101" s="77"/>
      <c r="AS101" s="77">
        <v>1.0743</v>
      </c>
      <c r="AT101" s="77">
        <v>91.30380000000001</v>
      </c>
      <c r="AU101" s="77">
        <v>84.988200000000006</v>
      </c>
      <c r="AV101" s="77">
        <v>7.1648000000000005</v>
      </c>
      <c r="AW101" s="77" t="s">
        <v>409</v>
      </c>
      <c r="AX101" s="78"/>
    </row>
    <row r="102" spans="1:50">
      <c r="A102" s="62" t="s">
        <v>237</v>
      </c>
      <c r="B102" s="63">
        <v>41132</v>
      </c>
      <c r="C102" s="64">
        <v>2.8000000000000003</v>
      </c>
      <c r="D102" s="64"/>
      <c r="E102" s="64">
        <v>314</v>
      </c>
      <c r="F102" s="64">
        <v>0.92300000000000004</v>
      </c>
      <c r="G102" s="64"/>
      <c r="H102" s="64">
        <v>2495.6669999999999</v>
      </c>
      <c r="I102" s="64">
        <v>13.030000000000001</v>
      </c>
      <c r="J102" s="64">
        <v>192</v>
      </c>
      <c r="K102" s="64" t="s">
        <v>22</v>
      </c>
      <c r="L102" s="64">
        <v>9.6</v>
      </c>
      <c r="M102" s="64">
        <v>4.0860000000000003</v>
      </c>
      <c r="N102" s="64"/>
      <c r="O102" s="64">
        <v>49.551000000000002</v>
      </c>
      <c r="P102" s="64"/>
      <c r="Q102" s="64">
        <v>82.035154432981798</v>
      </c>
      <c r="R102" s="64">
        <v>0.10000299999999999</v>
      </c>
      <c r="S102" s="64"/>
      <c r="T102" s="64">
        <v>4.990449709</v>
      </c>
      <c r="U102" s="64">
        <v>2.7320999999999998E-2</v>
      </c>
      <c r="V102" s="64"/>
      <c r="W102" s="64">
        <v>2.2481904480000003</v>
      </c>
      <c r="X102" s="64">
        <v>7.3634999999999992E-2</v>
      </c>
      <c r="Y102" s="64"/>
      <c r="Z102" s="64">
        <v>3.2029752299999998</v>
      </c>
      <c r="AA102" s="64">
        <v>3.3444999999999996E-2</v>
      </c>
      <c r="AB102" s="64"/>
      <c r="AC102" s="64">
        <v>0.85542276500000003</v>
      </c>
      <c r="AD102" s="64">
        <v>1.7575299999999998</v>
      </c>
      <c r="AE102" s="64"/>
      <c r="AF102" s="64">
        <v>97.432190610000006</v>
      </c>
      <c r="AG102" s="64">
        <v>5.7622</v>
      </c>
      <c r="AH102" s="64"/>
      <c r="AI102" s="64">
        <v>119.969004</v>
      </c>
      <c r="AJ102" s="64">
        <v>3.2613000000000003</v>
      </c>
      <c r="AK102" s="64"/>
      <c r="AL102" s="64">
        <v>52.598246400000001</v>
      </c>
      <c r="AM102" s="64">
        <v>0.11030000000000001</v>
      </c>
      <c r="AN102" s="64"/>
      <c r="AO102" s="64">
        <v>3.1111217999999998</v>
      </c>
      <c r="AP102" s="64">
        <v>426.45346691999998</v>
      </c>
      <c r="AQ102" s="64"/>
      <c r="AR102" s="64"/>
      <c r="AS102" s="64">
        <v>1.0859000000000001</v>
      </c>
      <c r="AT102" s="64">
        <v>190.76440000000002</v>
      </c>
      <c r="AU102" s="64">
        <v>175.67840000000001</v>
      </c>
      <c r="AV102" s="64">
        <v>8.2338000000000005</v>
      </c>
      <c r="AW102" s="64" t="s">
        <v>409</v>
      </c>
      <c r="AX102" s="65"/>
    </row>
    <row r="103" spans="1:50">
      <c r="A103" s="75" t="s">
        <v>238</v>
      </c>
      <c r="B103" s="76">
        <v>41132.125</v>
      </c>
      <c r="C103" s="77">
        <v>0.9</v>
      </c>
      <c r="D103" s="77"/>
      <c r="E103" s="77">
        <v>118</v>
      </c>
      <c r="F103" s="77">
        <v>0.91</v>
      </c>
      <c r="G103" s="77"/>
      <c r="H103" s="77">
        <v>2696</v>
      </c>
      <c r="I103" s="77">
        <v>13.11</v>
      </c>
      <c r="J103" s="77">
        <v>207</v>
      </c>
      <c r="K103" s="77" t="s">
        <v>36</v>
      </c>
      <c r="L103" s="77">
        <v>10.367000000000001</v>
      </c>
      <c r="M103" s="77">
        <v>4.7720000000000002</v>
      </c>
      <c r="N103" s="77"/>
      <c r="O103" s="77"/>
      <c r="P103" s="77"/>
      <c r="Q103" s="77">
        <v>16.904409316432599</v>
      </c>
      <c r="R103" s="77">
        <v>5.1431999999999999E-2</v>
      </c>
      <c r="S103" s="77"/>
      <c r="T103" s="77">
        <v>2.5666110959999999</v>
      </c>
      <c r="U103" s="77">
        <v>1.3502999999999999E-2</v>
      </c>
      <c r="V103" s="77"/>
      <c r="W103" s="77">
        <v>1.1111348640000001</v>
      </c>
      <c r="X103" s="77">
        <v>8.3940000000000004E-3</v>
      </c>
      <c r="Y103" s="77" t="s">
        <v>412</v>
      </c>
      <c r="Z103" s="77">
        <v>0.365122212</v>
      </c>
      <c r="AA103" s="77">
        <v>1.9269999999999999E-3</v>
      </c>
      <c r="AB103" s="77" t="s">
        <v>414</v>
      </c>
      <c r="AC103" s="77">
        <v>4.9286878999999999E-2</v>
      </c>
      <c r="AD103" s="77">
        <v>0.437782</v>
      </c>
      <c r="AE103" s="77"/>
      <c r="AF103" s="77">
        <v>24.269320734000001</v>
      </c>
      <c r="AG103" s="77">
        <v>1.3772</v>
      </c>
      <c r="AH103" s="77"/>
      <c r="AI103" s="77">
        <v>28.673303999999998</v>
      </c>
      <c r="AJ103" s="77">
        <v>0.82880000000000009</v>
      </c>
      <c r="AK103" s="77"/>
      <c r="AL103" s="77">
        <v>13.3668864</v>
      </c>
      <c r="AM103" s="77">
        <v>2.9100000000000001E-2</v>
      </c>
      <c r="AN103" s="77" t="s">
        <v>413</v>
      </c>
      <c r="AO103" s="77">
        <v>0.82079460000000004</v>
      </c>
      <c r="AP103" s="77"/>
      <c r="AQ103" s="77" t="s">
        <v>410</v>
      </c>
      <c r="AR103" s="77"/>
      <c r="AS103" s="77">
        <v>1.0561</v>
      </c>
      <c r="AT103" s="77">
        <v>45.265900000000002</v>
      </c>
      <c r="AU103" s="77">
        <v>42.861000000000004</v>
      </c>
      <c r="AV103" s="77">
        <v>5.4578000000000007</v>
      </c>
      <c r="AW103" s="77" t="s">
        <v>409</v>
      </c>
      <c r="AX103" s="78"/>
    </row>
    <row r="104" spans="1:50">
      <c r="A104" s="62" t="s">
        <v>239</v>
      </c>
      <c r="B104" s="63">
        <v>41132.25</v>
      </c>
      <c r="C104" s="64">
        <v>2.8000000000000003</v>
      </c>
      <c r="D104" s="64"/>
      <c r="E104" s="64">
        <v>230</v>
      </c>
      <c r="F104" s="64">
        <v>0.57700000000000007</v>
      </c>
      <c r="G104" s="64"/>
      <c r="H104" s="64">
        <v>1355.3330000000001</v>
      </c>
      <c r="I104" s="64">
        <v>13.280000000000001</v>
      </c>
      <c r="J104" s="64">
        <v>218</v>
      </c>
      <c r="K104" s="64" t="s">
        <v>36</v>
      </c>
      <c r="L104" s="64">
        <v>7.9670000000000005</v>
      </c>
      <c r="M104" s="64">
        <v>3.9570000000000003</v>
      </c>
      <c r="N104" s="64"/>
      <c r="O104" s="64">
        <v>87.759</v>
      </c>
      <c r="P104" s="64"/>
      <c r="Q104" s="64">
        <v>110.40786199020701</v>
      </c>
      <c r="R104" s="64">
        <v>0.70962099999999995</v>
      </c>
      <c r="S104" s="64"/>
      <c r="T104" s="64">
        <v>35.412216763000004</v>
      </c>
      <c r="U104" s="64">
        <v>8.1606999999999999E-2</v>
      </c>
      <c r="V104" s="64"/>
      <c r="W104" s="64">
        <v>6.7152768160000003</v>
      </c>
      <c r="X104" s="64">
        <v>4.3524E-2</v>
      </c>
      <c r="Y104" s="64"/>
      <c r="Z104" s="64">
        <v>1.8932069520000001</v>
      </c>
      <c r="AA104" s="64">
        <v>6.9030999999999995E-2</v>
      </c>
      <c r="AB104" s="64"/>
      <c r="AC104" s="64">
        <v>1.765605887</v>
      </c>
      <c r="AD104" s="64">
        <v>4.527164</v>
      </c>
      <c r="AE104" s="64"/>
      <c r="AF104" s="64">
        <v>250.972390668</v>
      </c>
      <c r="AG104" s="64">
        <v>12.7646</v>
      </c>
      <c r="AH104" s="64"/>
      <c r="AI104" s="64">
        <v>265.75897199999997</v>
      </c>
      <c r="AJ104" s="64">
        <v>7.2314000000000007</v>
      </c>
      <c r="AK104" s="64"/>
      <c r="AL104" s="64">
        <v>116.6280192</v>
      </c>
      <c r="AM104" s="64">
        <v>0.20250000000000001</v>
      </c>
      <c r="AN104" s="64"/>
      <c r="AO104" s="64">
        <v>5.7117149999999999</v>
      </c>
      <c r="AP104" s="64">
        <v>641.87487016800003</v>
      </c>
      <c r="AQ104" s="64"/>
      <c r="AR104" s="64"/>
      <c r="AS104" s="64">
        <v>1.0491000000000001</v>
      </c>
      <c r="AT104" s="64">
        <v>407.16660000000002</v>
      </c>
      <c r="AU104" s="64">
        <v>388.09870000000001</v>
      </c>
      <c r="AV104" s="64">
        <v>4.7953000000000001</v>
      </c>
      <c r="AW104" s="64" t="s">
        <v>409</v>
      </c>
      <c r="AX104" s="65"/>
    </row>
    <row r="105" spans="1:50">
      <c r="A105" s="75" t="s">
        <v>240</v>
      </c>
      <c r="B105" s="76">
        <v>41132.375</v>
      </c>
      <c r="C105" s="77">
        <v>2.93</v>
      </c>
      <c r="D105" s="77"/>
      <c r="E105" s="77">
        <v>188</v>
      </c>
      <c r="F105" s="77">
        <v>0.53</v>
      </c>
      <c r="G105" s="77"/>
      <c r="H105" s="77">
        <v>1180.3330000000001</v>
      </c>
      <c r="I105" s="77">
        <v>14.17</v>
      </c>
      <c r="J105" s="77">
        <v>196</v>
      </c>
      <c r="K105" s="77" t="s">
        <v>22</v>
      </c>
      <c r="L105" s="77">
        <v>5.6000000000000005</v>
      </c>
      <c r="M105" s="77">
        <v>3.8330000000000002</v>
      </c>
      <c r="N105" s="77"/>
      <c r="O105" s="77">
        <v>93.154000000000011</v>
      </c>
      <c r="P105" s="77"/>
      <c r="Q105" s="77">
        <v>146.89262776438702</v>
      </c>
      <c r="R105" s="77">
        <v>0.61446099999999992</v>
      </c>
      <c r="S105" s="77"/>
      <c r="T105" s="77">
        <v>30.663447283</v>
      </c>
      <c r="U105" s="77">
        <v>9.5424999999999996E-2</v>
      </c>
      <c r="V105" s="77"/>
      <c r="W105" s="77">
        <v>7.8523323999999999</v>
      </c>
      <c r="X105" s="77">
        <v>3.449E-2</v>
      </c>
      <c r="Y105" s="77"/>
      <c r="Z105" s="77">
        <v>1.5002460200000001</v>
      </c>
      <c r="AA105" s="77">
        <v>0.15138499999999999</v>
      </c>
      <c r="AB105" s="77"/>
      <c r="AC105" s="77">
        <v>3.8719741450000003</v>
      </c>
      <c r="AD105" s="77">
        <v>3.7105429999999999</v>
      </c>
      <c r="AE105" s="77"/>
      <c r="AF105" s="77">
        <v>205.70137229100001</v>
      </c>
      <c r="AG105" s="77">
        <v>12.4277</v>
      </c>
      <c r="AH105" s="77"/>
      <c r="AI105" s="77">
        <v>258.74471399999999</v>
      </c>
      <c r="AJ105" s="77">
        <v>7.4750000000000005</v>
      </c>
      <c r="AK105" s="77"/>
      <c r="AL105" s="77">
        <v>120.55680000000001</v>
      </c>
      <c r="AM105" s="77">
        <v>0.18960000000000002</v>
      </c>
      <c r="AN105" s="77"/>
      <c r="AO105" s="77">
        <v>5.3478576000000002</v>
      </c>
      <c r="AP105" s="77"/>
      <c r="AQ105" s="77" t="s">
        <v>410</v>
      </c>
      <c r="AR105" s="77"/>
      <c r="AS105" s="77">
        <v>1.0307999999999999</v>
      </c>
      <c r="AT105" s="77">
        <v>396.48200000000003</v>
      </c>
      <c r="AU105" s="77">
        <v>384.64940000000001</v>
      </c>
      <c r="AV105" s="77">
        <v>3.0296000000000003</v>
      </c>
      <c r="AW105" s="77" t="s">
        <v>409</v>
      </c>
      <c r="AX105" s="78"/>
    </row>
    <row r="106" spans="1:50">
      <c r="A106" s="62" t="s">
        <v>241</v>
      </c>
      <c r="B106" s="63">
        <v>41132.5</v>
      </c>
      <c r="C106" s="64">
        <v>1.9000000000000001</v>
      </c>
      <c r="D106" s="64"/>
      <c r="E106" s="64">
        <v>258</v>
      </c>
      <c r="F106" s="64">
        <v>0.38</v>
      </c>
      <c r="G106" s="64"/>
      <c r="H106" s="64">
        <v>543.5</v>
      </c>
      <c r="I106" s="64">
        <v>15.860000000000001</v>
      </c>
      <c r="J106" s="64">
        <v>163</v>
      </c>
      <c r="K106" s="64" t="s">
        <v>22</v>
      </c>
      <c r="L106" s="64">
        <v>5.4</v>
      </c>
      <c r="M106" s="64">
        <v>3.992</v>
      </c>
      <c r="N106" s="64"/>
      <c r="O106" s="64">
        <v>84.334100000000007</v>
      </c>
      <c r="P106" s="64"/>
      <c r="Q106" s="64">
        <v>101.85913880541199</v>
      </c>
      <c r="R106" s="64">
        <v>1.32816</v>
      </c>
      <c r="S106" s="64"/>
      <c r="T106" s="64">
        <v>66.279168479999996</v>
      </c>
      <c r="U106" s="64">
        <v>0.17142399999999999</v>
      </c>
      <c r="V106" s="64"/>
      <c r="W106" s="64">
        <v>14.106138112</v>
      </c>
      <c r="X106" s="64">
        <v>5.9582999999999997E-2</v>
      </c>
      <c r="Y106" s="64"/>
      <c r="Z106" s="64">
        <v>2.591741334</v>
      </c>
      <c r="AA106" s="64">
        <v>0.31812799999999997</v>
      </c>
      <c r="AB106" s="64"/>
      <c r="AC106" s="64">
        <v>8.1367598560000012</v>
      </c>
      <c r="AD106" s="64">
        <v>4.4012500000000001</v>
      </c>
      <c r="AE106" s="64"/>
      <c r="AF106" s="64">
        <v>243.99209625</v>
      </c>
      <c r="AG106" s="64">
        <v>13.130800000000001</v>
      </c>
      <c r="AH106" s="64"/>
      <c r="AI106" s="64">
        <v>273.38325600000002</v>
      </c>
      <c r="AJ106" s="64">
        <v>7.9861000000000004</v>
      </c>
      <c r="AK106" s="64"/>
      <c r="AL106" s="64">
        <v>128.79982079999999</v>
      </c>
      <c r="AM106" s="64">
        <v>0.221</v>
      </c>
      <c r="AN106" s="64"/>
      <c r="AO106" s="64">
        <v>6.2335259999999995</v>
      </c>
      <c r="AP106" s="64">
        <v>738.09141494400001</v>
      </c>
      <c r="AQ106" s="64"/>
      <c r="AR106" s="64"/>
      <c r="AS106" s="64">
        <v>1.0699000000000001</v>
      </c>
      <c r="AT106" s="64">
        <v>436.96500000000003</v>
      </c>
      <c r="AU106" s="64">
        <v>408.41660000000002</v>
      </c>
      <c r="AV106" s="64">
        <v>6.7540000000000004</v>
      </c>
      <c r="AW106" s="64" t="s">
        <v>409</v>
      </c>
      <c r="AX106" s="65"/>
    </row>
    <row r="107" spans="1:50">
      <c r="A107" s="75" t="s">
        <v>242</v>
      </c>
      <c r="B107" s="76">
        <v>41133</v>
      </c>
      <c r="C107" s="77">
        <v>2.8000000000000003</v>
      </c>
      <c r="D107" s="77"/>
      <c r="E107" s="77">
        <v>249</v>
      </c>
      <c r="F107" s="77">
        <v>0.51</v>
      </c>
      <c r="G107" s="77"/>
      <c r="H107" s="77">
        <v>995.33300000000008</v>
      </c>
      <c r="I107" s="77">
        <v>11.65</v>
      </c>
      <c r="J107" s="77">
        <v>252</v>
      </c>
      <c r="K107" s="77" t="s">
        <v>34</v>
      </c>
      <c r="L107" s="77">
        <v>6.7670000000000003</v>
      </c>
      <c r="M107" s="77">
        <v>3.8150000000000004</v>
      </c>
      <c r="N107" s="77"/>
      <c r="O107" s="77">
        <v>96.820700000000002</v>
      </c>
      <c r="P107" s="77"/>
      <c r="Q107" s="77">
        <v>153.108746168203</v>
      </c>
      <c r="R107" s="77">
        <v>0.61644399999999999</v>
      </c>
      <c r="S107" s="77"/>
      <c r="T107" s="77">
        <v>30.762404932000003</v>
      </c>
      <c r="U107" s="77">
        <v>8.1606999999999999E-2</v>
      </c>
      <c r="V107" s="77"/>
      <c r="W107" s="77">
        <v>6.7152768160000003</v>
      </c>
      <c r="X107" s="77">
        <v>7.7649999999999997E-2</v>
      </c>
      <c r="Y107" s="77"/>
      <c r="Z107" s="77">
        <v>3.3776196999999999</v>
      </c>
      <c r="AA107" s="77">
        <v>0.192054</v>
      </c>
      <c r="AB107" s="77"/>
      <c r="AC107" s="77">
        <v>4.9121651580000005</v>
      </c>
      <c r="AD107" s="77">
        <v>4.1304119999999998</v>
      </c>
      <c r="AE107" s="77"/>
      <c r="AF107" s="77">
        <v>228.977650044</v>
      </c>
      <c r="AG107" s="77">
        <v>11.203200000000001</v>
      </c>
      <c r="AH107" s="77"/>
      <c r="AI107" s="77">
        <v>233.25062400000002</v>
      </c>
      <c r="AJ107" s="77">
        <v>8.7666000000000004</v>
      </c>
      <c r="AK107" s="77"/>
      <c r="AL107" s="77">
        <v>141.3877248</v>
      </c>
      <c r="AM107" s="77">
        <v>0.2399</v>
      </c>
      <c r="AN107" s="77"/>
      <c r="AO107" s="77">
        <v>6.7666193999999997</v>
      </c>
      <c r="AP107" s="77">
        <v>1104.5668431839999</v>
      </c>
      <c r="AQ107" s="77"/>
      <c r="AR107" s="77"/>
      <c r="AS107" s="77">
        <v>1.1218000000000001</v>
      </c>
      <c r="AT107" s="77">
        <v>427.85390000000001</v>
      </c>
      <c r="AU107" s="77">
        <v>381.40500000000003</v>
      </c>
      <c r="AV107" s="77">
        <v>11.4794</v>
      </c>
      <c r="AW107" s="77" t="s">
        <v>409</v>
      </c>
      <c r="AX107" s="78"/>
    </row>
    <row r="108" spans="1:50">
      <c r="A108" s="62" t="s">
        <v>243</v>
      </c>
      <c r="B108" s="63">
        <v>41133.25</v>
      </c>
      <c r="C108" s="64">
        <v>3</v>
      </c>
      <c r="D108" s="64"/>
      <c r="E108" s="64">
        <v>125</v>
      </c>
      <c r="F108" s="64">
        <v>0.55700000000000005</v>
      </c>
      <c r="G108" s="64"/>
      <c r="H108" s="64">
        <v>1428.6670000000001</v>
      </c>
      <c r="I108" s="64">
        <v>9.94</v>
      </c>
      <c r="J108" s="64">
        <v>225</v>
      </c>
      <c r="K108" s="64" t="s">
        <v>36</v>
      </c>
      <c r="L108" s="64">
        <v>8.6330000000000009</v>
      </c>
      <c r="M108" s="64">
        <v>3.629</v>
      </c>
      <c r="N108" s="64"/>
      <c r="O108" s="64"/>
      <c r="P108" s="64"/>
      <c r="Q108" s="64">
        <v>234.96328208483101</v>
      </c>
      <c r="R108" s="64">
        <v>0.92274</v>
      </c>
      <c r="S108" s="64"/>
      <c r="T108" s="64">
        <v>46.047494219999997</v>
      </c>
      <c r="U108" s="64">
        <v>0.10134699999999999</v>
      </c>
      <c r="V108" s="64"/>
      <c r="W108" s="64">
        <v>8.3396419359999996</v>
      </c>
      <c r="X108" s="64">
        <v>7.2631000000000001E-2</v>
      </c>
      <c r="Y108" s="64"/>
      <c r="Z108" s="64">
        <v>3.1593032380000001</v>
      </c>
      <c r="AA108" s="64">
        <v>0.25204100000000002</v>
      </c>
      <c r="AB108" s="64"/>
      <c r="AC108" s="64">
        <v>6.446452657</v>
      </c>
      <c r="AD108" s="64">
        <v>8.9639699999999998</v>
      </c>
      <c r="AE108" s="64"/>
      <c r="AF108" s="64">
        <v>496.93560488999998</v>
      </c>
      <c r="AG108" s="64">
        <v>16.482600000000001</v>
      </c>
      <c r="AH108" s="64"/>
      <c r="AI108" s="64">
        <v>343.167732</v>
      </c>
      <c r="AJ108" s="64">
        <v>16.991199999999999</v>
      </c>
      <c r="AK108" s="64"/>
      <c r="AL108" s="64">
        <v>274.0340736</v>
      </c>
      <c r="AM108" s="64">
        <v>0.31209999999999999</v>
      </c>
      <c r="AN108" s="64"/>
      <c r="AO108" s="64">
        <v>8.8030925999999994</v>
      </c>
      <c r="AP108" s="64"/>
      <c r="AQ108" s="64" t="s">
        <v>410</v>
      </c>
      <c r="AR108" s="64"/>
      <c r="AS108" s="64">
        <v>1.2714000000000001</v>
      </c>
      <c r="AT108" s="64">
        <v>795.89179999999999</v>
      </c>
      <c r="AU108" s="64">
        <v>626.00490000000002</v>
      </c>
      <c r="AV108" s="64">
        <v>23.895800000000001</v>
      </c>
      <c r="AW108" s="64" t="s">
        <v>409</v>
      </c>
      <c r="AX108" s="65"/>
    </row>
    <row r="109" spans="1:50">
      <c r="A109" s="75" t="s">
        <v>248</v>
      </c>
      <c r="B109" s="76">
        <v>41134.375</v>
      </c>
      <c r="C109" s="77">
        <v>2.68</v>
      </c>
      <c r="D109" s="77"/>
      <c r="E109" s="77">
        <v>849</v>
      </c>
      <c r="F109" s="77">
        <v>0.86299999999999999</v>
      </c>
      <c r="G109" s="77" t="s">
        <v>13</v>
      </c>
      <c r="H109" s="77">
        <v>1312.3330000000001</v>
      </c>
      <c r="I109" s="77">
        <v>11.05</v>
      </c>
      <c r="J109" s="77">
        <v>263</v>
      </c>
      <c r="K109" s="77" t="s">
        <v>34</v>
      </c>
      <c r="L109" s="77">
        <v>6.9670000000000005</v>
      </c>
      <c r="M109" s="77">
        <v>4.2549999999999999</v>
      </c>
      <c r="N109" s="77"/>
      <c r="O109" s="77">
        <v>31.811100000000003</v>
      </c>
      <c r="P109" s="77"/>
      <c r="Q109" s="77">
        <v>55.590425727040397</v>
      </c>
      <c r="R109" s="77">
        <v>0.107933</v>
      </c>
      <c r="S109" s="77"/>
      <c r="T109" s="77">
        <v>5.386180499</v>
      </c>
      <c r="U109" s="77">
        <v>1.4489999999999999E-2</v>
      </c>
      <c r="V109" s="77"/>
      <c r="W109" s="77">
        <v>1.1923531199999999</v>
      </c>
      <c r="X109" s="77">
        <v>7.3899999999999999E-3</v>
      </c>
      <c r="Y109" s="77" t="s">
        <v>412</v>
      </c>
      <c r="Z109" s="77">
        <v>0.32145022000000001</v>
      </c>
      <c r="AA109" s="77">
        <v>-1.1229999999999999E-3</v>
      </c>
      <c r="AB109" s="77" t="s">
        <v>414</v>
      </c>
      <c r="AC109" s="77">
        <v>-2.8722971E-2</v>
      </c>
      <c r="AD109" s="77">
        <v>0.80597299999999994</v>
      </c>
      <c r="AE109" s="77"/>
      <c r="AF109" s="77">
        <v>44.680725201000001</v>
      </c>
      <c r="AG109" s="77">
        <v>4.4366000000000003</v>
      </c>
      <c r="AH109" s="77"/>
      <c r="AI109" s="77">
        <v>92.370012000000003</v>
      </c>
      <c r="AJ109" s="77">
        <v>1.1223000000000001</v>
      </c>
      <c r="AK109" s="77"/>
      <c r="AL109" s="77">
        <v>18.1004544</v>
      </c>
      <c r="AM109" s="77">
        <v>3.2300000000000002E-2</v>
      </c>
      <c r="AN109" s="77" t="s">
        <v>413</v>
      </c>
      <c r="AO109" s="77">
        <v>0.91105380000000002</v>
      </c>
      <c r="AP109" s="77">
        <v>245.80717905600002</v>
      </c>
      <c r="AQ109" s="77"/>
      <c r="AR109" s="77"/>
      <c r="AS109" s="77">
        <v>0.96190000000000009</v>
      </c>
      <c r="AT109" s="77">
        <v>107.14240000000001</v>
      </c>
      <c r="AU109" s="77">
        <v>111.3815</v>
      </c>
      <c r="AV109" s="77">
        <v>-3.8798000000000004</v>
      </c>
      <c r="AW109" s="77" t="s">
        <v>409</v>
      </c>
      <c r="AX109" s="78"/>
    </row>
    <row r="110" spans="1:50">
      <c r="A110" s="62" t="s">
        <v>249</v>
      </c>
      <c r="B110" s="63">
        <v>41134.5</v>
      </c>
      <c r="C110" s="64">
        <v>0.68</v>
      </c>
      <c r="D110" s="64"/>
      <c r="E110" s="64">
        <v>69</v>
      </c>
      <c r="F110" s="64">
        <v>8.5000000000000006E-2</v>
      </c>
      <c r="G110" s="64"/>
      <c r="H110" s="64">
        <v>177</v>
      </c>
      <c r="I110" s="64">
        <v>11.620000000000001</v>
      </c>
      <c r="J110" s="64">
        <v>268</v>
      </c>
      <c r="K110" s="64" t="s">
        <v>34</v>
      </c>
      <c r="L110" s="64">
        <v>4.8</v>
      </c>
      <c r="M110" s="64">
        <v>4.2629999999999999</v>
      </c>
      <c r="N110" s="64"/>
      <c r="O110" s="64"/>
      <c r="P110" s="64"/>
      <c r="Q110" s="64">
        <v>54.575786109127101</v>
      </c>
      <c r="R110" s="64">
        <v>0.35475399999999996</v>
      </c>
      <c r="S110" s="64"/>
      <c r="T110" s="64">
        <v>17.703288862000001</v>
      </c>
      <c r="U110" s="64">
        <v>3.9164999999999998E-2</v>
      </c>
      <c r="V110" s="64"/>
      <c r="W110" s="64">
        <v>3.2228095200000002</v>
      </c>
      <c r="X110" s="64">
        <v>2.7463999999999999E-2</v>
      </c>
      <c r="Y110" s="64" t="s">
        <v>412</v>
      </c>
      <c r="Z110" s="64">
        <v>1.1946290719999999</v>
      </c>
      <c r="AA110" s="64">
        <v>9.1398999999999994E-2</v>
      </c>
      <c r="AB110" s="64"/>
      <c r="AC110" s="64">
        <v>2.337712223</v>
      </c>
      <c r="AD110" s="64">
        <v>1.1612089999999999</v>
      </c>
      <c r="AE110" s="64"/>
      <c r="AF110" s="64">
        <v>64.373943333</v>
      </c>
      <c r="AG110" s="64">
        <v>4.9588000000000001</v>
      </c>
      <c r="AH110" s="64"/>
      <c r="AI110" s="64">
        <v>103.242216</v>
      </c>
      <c r="AJ110" s="64">
        <v>3.0419</v>
      </c>
      <c r="AK110" s="64"/>
      <c r="AL110" s="64">
        <v>49.059763199999999</v>
      </c>
      <c r="AM110" s="64">
        <v>0.11120000000000001</v>
      </c>
      <c r="AN110" s="64"/>
      <c r="AO110" s="64">
        <v>3.1365072000000001</v>
      </c>
      <c r="AP110" s="64"/>
      <c r="AQ110" s="64" t="s">
        <v>410</v>
      </c>
      <c r="AR110" s="64"/>
      <c r="AS110" s="64">
        <v>0.92260000000000009</v>
      </c>
      <c r="AT110" s="64">
        <v>143.40819999999999</v>
      </c>
      <c r="AU110" s="64">
        <v>155.4385</v>
      </c>
      <c r="AV110" s="64">
        <v>-8.0511999999999997</v>
      </c>
      <c r="AW110" s="64" t="s">
        <v>409</v>
      </c>
      <c r="AX110" s="65"/>
    </row>
    <row r="111" spans="1:50">
      <c r="A111" s="75" t="s">
        <v>250</v>
      </c>
      <c r="B111" s="76">
        <v>41135.375</v>
      </c>
      <c r="C111" s="77">
        <v>0.95000000000000007</v>
      </c>
      <c r="D111" s="77"/>
      <c r="E111" s="77">
        <v>50</v>
      </c>
      <c r="F111" s="77">
        <v>0.19</v>
      </c>
      <c r="G111" s="77"/>
      <c r="H111" s="77">
        <v>808</v>
      </c>
      <c r="I111" s="77">
        <v>10.55</v>
      </c>
      <c r="J111" s="77">
        <v>253</v>
      </c>
      <c r="K111" s="77" t="s">
        <v>34</v>
      </c>
      <c r="L111" s="77">
        <v>5.5</v>
      </c>
      <c r="M111" s="77">
        <v>5.9460000000000006</v>
      </c>
      <c r="N111" s="77"/>
      <c r="O111" s="77"/>
      <c r="P111" s="77"/>
      <c r="Q111" s="77">
        <v>1.1324003632355599</v>
      </c>
      <c r="R111" s="77">
        <v>29.766824</v>
      </c>
      <c r="S111" s="77"/>
      <c r="T111" s="77">
        <v>1485.4538180720001</v>
      </c>
      <c r="U111" s="77">
        <v>1.351461</v>
      </c>
      <c r="V111" s="77"/>
      <c r="W111" s="77">
        <v>111.209022768</v>
      </c>
      <c r="X111" s="77">
        <v>1.8220049999999999</v>
      </c>
      <c r="Y111" s="77"/>
      <c r="Z111" s="77">
        <v>79.253573489999994</v>
      </c>
      <c r="AA111" s="77">
        <v>1.705902</v>
      </c>
      <c r="AB111" s="77"/>
      <c r="AC111" s="77">
        <v>43.631855454000004</v>
      </c>
      <c r="AD111" s="77">
        <v>7.7224659999999998</v>
      </c>
      <c r="AE111" s="77"/>
      <c r="AF111" s="77">
        <v>428.11034764200002</v>
      </c>
      <c r="AG111" s="77">
        <v>26.762</v>
      </c>
      <c r="AH111" s="77"/>
      <c r="AI111" s="77">
        <v>557.18484000000001</v>
      </c>
      <c r="AJ111" s="77">
        <v>69.899200000000008</v>
      </c>
      <c r="AK111" s="77"/>
      <c r="AL111" s="77">
        <v>1127.3342975999999</v>
      </c>
      <c r="AM111" s="77">
        <v>1.7843</v>
      </c>
      <c r="AN111" s="77"/>
      <c r="AO111" s="77">
        <v>50.327965800000001</v>
      </c>
      <c r="AP111" s="77"/>
      <c r="AQ111" s="77" t="s">
        <v>410</v>
      </c>
      <c r="AR111" s="77"/>
      <c r="AS111" s="77">
        <v>1.2386000000000001</v>
      </c>
      <c r="AT111" s="77">
        <v>2148.7910000000002</v>
      </c>
      <c r="AU111" s="77">
        <v>1734.8471000000002</v>
      </c>
      <c r="AV111" s="77">
        <v>21.317299999999999</v>
      </c>
      <c r="AW111" s="77" t="s">
        <v>409</v>
      </c>
      <c r="AX111" s="78"/>
    </row>
    <row r="112" spans="1:50">
      <c r="A112" s="62" t="s">
        <v>252</v>
      </c>
      <c r="B112" s="63">
        <v>41136.125</v>
      </c>
      <c r="C112" s="64">
        <v>2.68</v>
      </c>
      <c r="D112" s="64"/>
      <c r="E112" s="64">
        <v>1735</v>
      </c>
      <c r="F112" s="64">
        <v>0.97700000000000009</v>
      </c>
      <c r="G112" s="64" t="s">
        <v>13</v>
      </c>
      <c r="H112" s="64">
        <v>3132.6670000000004</v>
      </c>
      <c r="I112" s="64">
        <v>11.39</v>
      </c>
      <c r="J112" s="64">
        <v>254</v>
      </c>
      <c r="K112" s="64" t="s">
        <v>34</v>
      </c>
      <c r="L112" s="64">
        <v>7.1670000000000007</v>
      </c>
      <c r="M112" s="64">
        <v>4.5220000000000002</v>
      </c>
      <c r="N112" s="64"/>
      <c r="O112" s="64">
        <v>15.856</v>
      </c>
      <c r="P112" s="64"/>
      <c r="Q112" s="64">
        <v>30.060763026282299</v>
      </c>
      <c r="R112" s="64">
        <v>7.6213000000000003E-2</v>
      </c>
      <c r="S112" s="64"/>
      <c r="T112" s="64">
        <v>3.8032573390000004</v>
      </c>
      <c r="U112" s="64">
        <v>2.0412E-2</v>
      </c>
      <c r="V112" s="64"/>
      <c r="W112" s="64">
        <v>1.6796626559999999</v>
      </c>
      <c r="X112" s="64">
        <v>8.3940000000000004E-3</v>
      </c>
      <c r="Y112" s="64" t="s">
        <v>412</v>
      </c>
      <c r="Z112" s="64">
        <v>0.365122212</v>
      </c>
      <c r="AA112" s="64">
        <v>1.2093999999999999E-2</v>
      </c>
      <c r="AB112" s="64" t="s">
        <v>411</v>
      </c>
      <c r="AC112" s="64">
        <v>0.30932823799999998</v>
      </c>
      <c r="AD112" s="64">
        <v>0.606491</v>
      </c>
      <c r="AE112" s="64"/>
      <c r="AF112" s="64">
        <v>33.622041566999997</v>
      </c>
      <c r="AG112" s="64">
        <v>1.9154</v>
      </c>
      <c r="AH112" s="64"/>
      <c r="AI112" s="64">
        <v>39.878627999999999</v>
      </c>
      <c r="AJ112" s="64">
        <v>1.0498000000000001</v>
      </c>
      <c r="AK112" s="64"/>
      <c r="AL112" s="64">
        <v>16.9311744</v>
      </c>
      <c r="AM112" s="64">
        <v>3.1300000000000001E-2</v>
      </c>
      <c r="AN112" s="64" t="s">
        <v>413</v>
      </c>
      <c r="AO112" s="64">
        <v>0.88284780000000007</v>
      </c>
      <c r="AP112" s="64">
        <v>186.2291022</v>
      </c>
      <c r="AQ112" s="64"/>
      <c r="AR112" s="64"/>
      <c r="AS112" s="64">
        <v>1.2106000000000001</v>
      </c>
      <c r="AT112" s="64">
        <v>69.84020000000001</v>
      </c>
      <c r="AU112" s="64">
        <v>57.692700000000002</v>
      </c>
      <c r="AV112" s="64">
        <v>19.05</v>
      </c>
      <c r="AW112" s="64" t="s">
        <v>409</v>
      </c>
      <c r="AX112" s="65"/>
    </row>
    <row r="113" spans="1:50">
      <c r="A113" s="75" t="s">
        <v>253</v>
      </c>
      <c r="B113" s="76">
        <v>41136.25</v>
      </c>
      <c r="C113" s="77">
        <v>3</v>
      </c>
      <c r="D113" s="77"/>
      <c r="E113" s="77">
        <v>2563</v>
      </c>
      <c r="F113" s="77">
        <v>0.91</v>
      </c>
      <c r="G113" s="77"/>
      <c r="H113" s="77">
        <v>2137.3330000000001</v>
      </c>
      <c r="I113" s="77">
        <v>11.1</v>
      </c>
      <c r="J113" s="77">
        <v>279</v>
      </c>
      <c r="K113" s="77" t="s">
        <v>34</v>
      </c>
      <c r="L113" s="77">
        <v>8.7670000000000012</v>
      </c>
      <c r="M113" s="77">
        <v>4.4220000000000006</v>
      </c>
      <c r="N113" s="77"/>
      <c r="O113" s="77">
        <v>17.738900000000001</v>
      </c>
      <c r="P113" s="77"/>
      <c r="Q113" s="77">
        <v>37.844258471709296</v>
      </c>
      <c r="R113" s="77">
        <v>2.3677E-2</v>
      </c>
      <c r="S113" s="77" t="s">
        <v>411</v>
      </c>
      <c r="T113" s="77">
        <v>1.1815533309999999</v>
      </c>
      <c r="U113" s="77">
        <v>1.3502999999999999E-2</v>
      </c>
      <c r="V113" s="77"/>
      <c r="W113" s="77">
        <v>1.1111348640000001</v>
      </c>
      <c r="X113" s="77">
        <v>5.3829999999999998E-3</v>
      </c>
      <c r="Y113" s="77" t="s">
        <v>412</v>
      </c>
      <c r="Z113" s="77">
        <v>0.234149734</v>
      </c>
      <c r="AA113" s="77">
        <v>7.0109999999999999E-3</v>
      </c>
      <c r="AB113" s="77" t="s">
        <v>411</v>
      </c>
      <c r="AC113" s="77">
        <v>0.17932034700000002</v>
      </c>
      <c r="AD113" s="77">
        <v>0.63776500000000003</v>
      </c>
      <c r="AE113" s="77"/>
      <c r="AF113" s="77">
        <v>35.355778305000001</v>
      </c>
      <c r="AG113" s="77">
        <v>2.2545999999999999</v>
      </c>
      <c r="AH113" s="77"/>
      <c r="AI113" s="77">
        <v>46.940771999999996</v>
      </c>
      <c r="AJ113" s="77">
        <v>1.1085</v>
      </c>
      <c r="AK113" s="77"/>
      <c r="AL113" s="77">
        <v>17.877887999999999</v>
      </c>
      <c r="AM113" s="77">
        <v>1.3600000000000001E-2</v>
      </c>
      <c r="AN113" s="77" t="s">
        <v>415</v>
      </c>
      <c r="AO113" s="77">
        <v>0.38360159999999999</v>
      </c>
      <c r="AP113" s="77">
        <v>176.63468076000001</v>
      </c>
      <c r="AQ113" s="77"/>
      <c r="AR113" s="77"/>
      <c r="AS113" s="77">
        <v>1.1642000000000001</v>
      </c>
      <c r="AT113" s="77">
        <v>75.906199999999998</v>
      </c>
      <c r="AU113" s="77">
        <v>65.202300000000008</v>
      </c>
      <c r="AV113" s="77">
        <v>15.171200000000001</v>
      </c>
      <c r="AW113" s="77" t="s">
        <v>409</v>
      </c>
      <c r="AX113" s="78"/>
    </row>
    <row r="114" spans="1:50">
      <c r="A114" s="62" t="s">
        <v>254</v>
      </c>
      <c r="B114" s="63">
        <v>41136.375</v>
      </c>
      <c r="C114" s="64">
        <v>2.7800000000000002</v>
      </c>
      <c r="D114" s="64"/>
      <c r="E114" s="64">
        <v>573</v>
      </c>
      <c r="F114" s="64">
        <v>0.44</v>
      </c>
      <c r="G114" s="64"/>
      <c r="H114" s="64">
        <v>1423.6670000000001</v>
      </c>
      <c r="I114" s="64">
        <v>11.23</v>
      </c>
      <c r="J114" s="64">
        <v>273</v>
      </c>
      <c r="K114" s="64" t="s">
        <v>34</v>
      </c>
      <c r="L114" s="64">
        <v>4.8330000000000002</v>
      </c>
      <c r="M114" s="64">
        <v>3.9790000000000001</v>
      </c>
      <c r="N114" s="64"/>
      <c r="O114" s="64">
        <v>56.186400000000006</v>
      </c>
      <c r="P114" s="64"/>
      <c r="Q114" s="64">
        <v>104.954242865232</v>
      </c>
      <c r="R114" s="64">
        <v>7.7204999999999996E-2</v>
      </c>
      <c r="S114" s="64"/>
      <c r="T114" s="64">
        <v>3.8527611150000003</v>
      </c>
      <c r="U114" s="64">
        <v>2.2386E-2</v>
      </c>
      <c r="V114" s="64"/>
      <c r="W114" s="64">
        <v>1.8420991680000001</v>
      </c>
      <c r="X114" s="64">
        <v>1.1405E-2</v>
      </c>
      <c r="Y114" s="64" t="s">
        <v>412</v>
      </c>
      <c r="Z114" s="64">
        <v>0.49609469</v>
      </c>
      <c r="AA114" s="64">
        <v>1.4128E-2</v>
      </c>
      <c r="AB114" s="64" t="s">
        <v>411</v>
      </c>
      <c r="AC114" s="64">
        <v>0.36135185599999997</v>
      </c>
      <c r="AD114" s="64">
        <v>1.4662149999999998</v>
      </c>
      <c r="AE114" s="64"/>
      <c r="AF114" s="64">
        <v>81.282560955000008</v>
      </c>
      <c r="AG114" s="64">
        <v>6.9049000000000005</v>
      </c>
      <c r="AH114" s="64"/>
      <c r="AI114" s="64">
        <v>143.760018</v>
      </c>
      <c r="AJ114" s="64">
        <v>2.9906000000000001</v>
      </c>
      <c r="AK114" s="64"/>
      <c r="AL114" s="64">
        <v>48.232396799999997</v>
      </c>
      <c r="AM114" s="64">
        <v>5.9200000000000003E-2</v>
      </c>
      <c r="AN114" s="64" t="s">
        <v>413</v>
      </c>
      <c r="AO114" s="64">
        <v>1.6697952</v>
      </c>
      <c r="AP114" s="64">
        <v>362.76545762399996</v>
      </c>
      <c r="AQ114" s="64"/>
      <c r="AR114" s="64"/>
      <c r="AS114" s="64">
        <v>0.99550000000000005</v>
      </c>
      <c r="AT114" s="64">
        <v>192.78910000000002</v>
      </c>
      <c r="AU114" s="64">
        <v>193.66220000000001</v>
      </c>
      <c r="AV114" s="64">
        <v>-0.45190000000000002</v>
      </c>
      <c r="AW114" s="64" t="s">
        <v>409</v>
      </c>
      <c r="AX114" s="65"/>
    </row>
    <row r="115" spans="1:50">
      <c r="A115" s="75" t="s">
        <v>255</v>
      </c>
      <c r="B115" s="76">
        <v>41136.833333333336</v>
      </c>
      <c r="C115" s="77">
        <v>0.85</v>
      </c>
      <c r="D115" s="77"/>
      <c r="E115" s="77">
        <v>74</v>
      </c>
      <c r="F115" s="77">
        <v>0.17</v>
      </c>
      <c r="G115" s="77"/>
      <c r="H115" s="77">
        <v>600</v>
      </c>
      <c r="I115" s="77">
        <v>11.35</v>
      </c>
      <c r="J115" s="77">
        <v>329</v>
      </c>
      <c r="K115" s="77" t="s">
        <v>35</v>
      </c>
      <c r="L115" s="77">
        <v>5.367</v>
      </c>
      <c r="M115" s="77">
        <v>4.2519999999999998</v>
      </c>
      <c r="N115" s="77"/>
      <c r="O115" s="77"/>
      <c r="P115" s="77"/>
      <c r="Q115" s="77">
        <v>55.975760149510997</v>
      </c>
      <c r="R115" s="77">
        <v>0.32204299999999997</v>
      </c>
      <c r="S115" s="77"/>
      <c r="T115" s="77">
        <v>16.070911829</v>
      </c>
      <c r="U115" s="77">
        <v>9.0490000000000001E-2</v>
      </c>
      <c r="V115" s="77"/>
      <c r="W115" s="77">
        <v>7.4462411199999998</v>
      </c>
      <c r="X115" s="77">
        <v>3.7501E-2</v>
      </c>
      <c r="Y115" s="77"/>
      <c r="Z115" s="77">
        <v>1.6312184980000002</v>
      </c>
      <c r="AA115" s="77">
        <v>5.9879999999999996E-2</v>
      </c>
      <c r="AB115" s="77"/>
      <c r="AC115" s="77">
        <v>1.53155076</v>
      </c>
      <c r="AD115" s="77">
        <v>4.1381809999999994</v>
      </c>
      <c r="AE115" s="77"/>
      <c r="AF115" s="77">
        <v>229.40834009700001</v>
      </c>
      <c r="AG115" s="77">
        <v>9.1890000000000001</v>
      </c>
      <c r="AH115" s="77"/>
      <c r="AI115" s="77">
        <v>191.31497999999999</v>
      </c>
      <c r="AJ115" s="77">
        <v>4.1383999999999999</v>
      </c>
      <c r="AK115" s="77"/>
      <c r="AL115" s="77">
        <v>66.744115199999996</v>
      </c>
      <c r="AM115" s="77">
        <v>0.11800000000000001</v>
      </c>
      <c r="AN115" s="77"/>
      <c r="AO115" s="77">
        <v>3.3283079999999998</v>
      </c>
      <c r="AP115" s="77"/>
      <c r="AQ115" s="77" t="s">
        <v>410</v>
      </c>
      <c r="AR115" s="77"/>
      <c r="AS115" s="77">
        <v>1.1939</v>
      </c>
      <c r="AT115" s="77">
        <v>312.06400000000002</v>
      </c>
      <c r="AU115" s="77">
        <v>261.38740000000001</v>
      </c>
      <c r="AV115" s="77">
        <v>17.674200000000003</v>
      </c>
      <c r="AW115" s="77" t="s">
        <v>409</v>
      </c>
      <c r="AX115" s="78"/>
    </row>
    <row r="116" spans="1:50">
      <c r="A116" s="62" t="s">
        <v>256</v>
      </c>
      <c r="B116" s="63">
        <v>41136.875</v>
      </c>
      <c r="C116" s="64">
        <v>2.5</v>
      </c>
      <c r="D116" s="64"/>
      <c r="E116" s="64">
        <v>306</v>
      </c>
      <c r="F116" s="64">
        <v>0.21</v>
      </c>
      <c r="G116" s="64"/>
      <c r="H116" s="64">
        <v>703.66700000000003</v>
      </c>
      <c r="I116" s="64">
        <v>10.82</v>
      </c>
      <c r="J116" s="64">
        <v>335</v>
      </c>
      <c r="K116" s="64" t="s">
        <v>35</v>
      </c>
      <c r="L116" s="64">
        <v>5.2670000000000003</v>
      </c>
      <c r="M116" s="64">
        <v>4.4240000000000004</v>
      </c>
      <c r="N116" s="64"/>
      <c r="O116" s="64">
        <v>49.396799999999999</v>
      </c>
      <c r="P116" s="64"/>
      <c r="Q116" s="64">
        <v>37.670379898390898</v>
      </c>
      <c r="R116" s="64">
        <v>0.41224699999999997</v>
      </c>
      <c r="S116" s="64"/>
      <c r="T116" s="64">
        <v>20.572362041000002</v>
      </c>
      <c r="U116" s="64">
        <v>0.12306099999999999</v>
      </c>
      <c r="V116" s="64"/>
      <c r="W116" s="64">
        <v>10.126443568000001</v>
      </c>
      <c r="X116" s="64">
        <v>3.449E-2</v>
      </c>
      <c r="Y116" s="64"/>
      <c r="Z116" s="64">
        <v>1.5002460200000001</v>
      </c>
      <c r="AA116" s="64">
        <v>8.0214999999999995E-2</v>
      </c>
      <c r="AB116" s="64"/>
      <c r="AC116" s="64">
        <v>2.051659055</v>
      </c>
      <c r="AD116" s="64">
        <v>4.4470879999999999</v>
      </c>
      <c r="AE116" s="64"/>
      <c r="AF116" s="64">
        <v>246.53321745599999</v>
      </c>
      <c r="AG116" s="64">
        <v>7.9478</v>
      </c>
      <c r="AH116" s="64"/>
      <c r="AI116" s="64">
        <v>165.473196</v>
      </c>
      <c r="AJ116" s="64">
        <v>4.9102000000000006</v>
      </c>
      <c r="AK116" s="64"/>
      <c r="AL116" s="64">
        <v>79.191705600000006</v>
      </c>
      <c r="AM116" s="64">
        <v>0.11910000000000001</v>
      </c>
      <c r="AN116" s="64"/>
      <c r="AO116" s="64">
        <v>3.3593345999999999</v>
      </c>
      <c r="AP116" s="64">
        <v>940.59664886400003</v>
      </c>
      <c r="AQ116" s="64"/>
      <c r="AR116" s="64"/>
      <c r="AS116" s="64">
        <v>1.284</v>
      </c>
      <c r="AT116" s="64">
        <v>318.45429999999999</v>
      </c>
      <c r="AU116" s="64">
        <v>248.02420000000001</v>
      </c>
      <c r="AV116" s="64">
        <v>24.8659</v>
      </c>
      <c r="AW116" s="64" t="s">
        <v>409</v>
      </c>
      <c r="AX116" s="65"/>
    </row>
    <row r="117" spans="1:50">
      <c r="A117" s="75" t="s">
        <v>261</v>
      </c>
      <c r="B117" s="76">
        <v>41138.416666666664</v>
      </c>
      <c r="C117" s="77">
        <v>1.37</v>
      </c>
      <c r="D117" s="77"/>
      <c r="E117" s="77">
        <v>122</v>
      </c>
      <c r="F117" s="77">
        <v>0.115</v>
      </c>
      <c r="G117" s="77"/>
      <c r="H117" s="77">
        <v>647</v>
      </c>
      <c r="I117" s="77">
        <v>12.780000000000001</v>
      </c>
      <c r="J117" s="77">
        <v>252</v>
      </c>
      <c r="K117" s="77" t="s">
        <v>34</v>
      </c>
      <c r="L117" s="77">
        <v>7.8</v>
      </c>
      <c r="M117" s="77">
        <v>4.0540000000000003</v>
      </c>
      <c r="N117" s="77"/>
      <c r="O117" s="77"/>
      <c r="P117" s="77"/>
      <c r="Q117" s="77">
        <v>88.307990041856286</v>
      </c>
      <c r="R117" s="77">
        <v>4.2067459999999999</v>
      </c>
      <c r="S117" s="77"/>
      <c r="T117" s="77">
        <v>209.92924563800003</v>
      </c>
      <c r="U117" s="77">
        <v>0.451733</v>
      </c>
      <c r="V117" s="77"/>
      <c r="W117" s="77">
        <v>37.172205104</v>
      </c>
      <c r="X117" s="77">
        <v>0.13184999999999999</v>
      </c>
      <c r="Y117" s="77"/>
      <c r="Z117" s="77">
        <v>5.7352112999999996</v>
      </c>
      <c r="AA117" s="77">
        <v>0.49503799999999998</v>
      </c>
      <c r="AB117" s="77"/>
      <c r="AC117" s="77">
        <v>12.661586926</v>
      </c>
      <c r="AD117" s="77">
        <v>10.85472</v>
      </c>
      <c r="AE117" s="77"/>
      <c r="AF117" s="77">
        <v>601.75311264000004</v>
      </c>
      <c r="AG117" s="77">
        <v>23.829700000000003</v>
      </c>
      <c r="AH117" s="77"/>
      <c r="AI117" s="77">
        <v>496.13435400000003</v>
      </c>
      <c r="AJ117" s="77">
        <v>21.489700000000003</v>
      </c>
      <c r="AK117" s="77"/>
      <c r="AL117" s="77">
        <v>346.58588159999999</v>
      </c>
      <c r="AM117" s="77">
        <v>0.49350000000000005</v>
      </c>
      <c r="AN117" s="77"/>
      <c r="AO117" s="77">
        <v>13.919661</v>
      </c>
      <c r="AP117" s="77"/>
      <c r="AQ117" s="77" t="s">
        <v>410</v>
      </c>
      <c r="AR117" s="77"/>
      <c r="AS117" s="77">
        <v>1.1155000000000002</v>
      </c>
      <c r="AT117" s="77">
        <v>955.5594000000001</v>
      </c>
      <c r="AU117" s="77">
        <v>856.63990000000001</v>
      </c>
      <c r="AV117" s="77">
        <v>10.917100000000001</v>
      </c>
      <c r="AW117" s="77" t="s">
        <v>409</v>
      </c>
      <c r="AX117" s="78"/>
    </row>
    <row r="118" spans="1:50">
      <c r="A118" s="62" t="s">
        <v>262</v>
      </c>
      <c r="B118" s="63">
        <v>41138.5</v>
      </c>
      <c r="C118" s="64">
        <v>2.62</v>
      </c>
      <c r="D118" s="64"/>
      <c r="E118" s="64">
        <v>1284</v>
      </c>
      <c r="F118" s="64">
        <v>0.56700000000000006</v>
      </c>
      <c r="G118" s="64"/>
      <c r="H118" s="64">
        <v>2566.3330000000001</v>
      </c>
      <c r="I118" s="64">
        <v>12.620000000000001</v>
      </c>
      <c r="J118" s="64">
        <v>251</v>
      </c>
      <c r="K118" s="64" t="s">
        <v>34</v>
      </c>
      <c r="L118" s="64">
        <v>8.1999999999999993</v>
      </c>
      <c r="M118" s="64">
        <v>4.0490000000000004</v>
      </c>
      <c r="N118" s="64"/>
      <c r="O118" s="64">
        <v>65.042400000000001</v>
      </c>
      <c r="P118" s="64"/>
      <c r="Q118" s="64">
        <v>89.330548373329492</v>
      </c>
      <c r="R118" s="64">
        <v>0.55399500000000002</v>
      </c>
      <c r="S118" s="64"/>
      <c r="T118" s="64">
        <v>27.646012485</v>
      </c>
      <c r="U118" s="64">
        <v>9.4437999999999994E-2</v>
      </c>
      <c r="V118" s="64"/>
      <c r="W118" s="64">
        <v>7.7711141440000002</v>
      </c>
      <c r="X118" s="64">
        <v>2.4452999999999999E-2</v>
      </c>
      <c r="Y118" s="64" t="s">
        <v>412</v>
      </c>
      <c r="Z118" s="64">
        <v>1.063656594</v>
      </c>
      <c r="AA118" s="64">
        <v>8.0214999999999995E-2</v>
      </c>
      <c r="AB118" s="64"/>
      <c r="AC118" s="64">
        <v>2.051659055</v>
      </c>
      <c r="AD118" s="64">
        <v>3.0012349999999999</v>
      </c>
      <c r="AE118" s="64"/>
      <c r="AF118" s="64">
        <v>166.379464695</v>
      </c>
      <c r="AG118" s="64">
        <v>10.357800000000001</v>
      </c>
      <c r="AH118" s="64"/>
      <c r="AI118" s="64">
        <v>215.649396</v>
      </c>
      <c r="AJ118" s="64">
        <v>3.6409000000000002</v>
      </c>
      <c r="AK118" s="64"/>
      <c r="AL118" s="64">
        <v>58.720435199999997</v>
      </c>
      <c r="AM118" s="64">
        <v>8.09E-2</v>
      </c>
      <c r="AN118" s="64"/>
      <c r="AO118" s="64">
        <v>2.2818654</v>
      </c>
      <c r="AP118" s="64">
        <v>561.99456794399998</v>
      </c>
      <c r="AQ118" s="64"/>
      <c r="AR118" s="64"/>
      <c r="AS118" s="64">
        <v>1.0636000000000001</v>
      </c>
      <c r="AT118" s="64">
        <v>294.24250000000001</v>
      </c>
      <c r="AU118" s="64">
        <v>276.65170000000001</v>
      </c>
      <c r="AV118" s="64">
        <v>6.1625000000000005</v>
      </c>
      <c r="AW118" s="64" t="s">
        <v>409</v>
      </c>
      <c r="AX118" s="65"/>
    </row>
    <row r="119" spans="1:50">
      <c r="A119" s="75" t="s">
        <v>263</v>
      </c>
      <c r="B119" s="76">
        <v>41138.625</v>
      </c>
      <c r="C119" s="77">
        <v>2.2200000000000002</v>
      </c>
      <c r="D119" s="77"/>
      <c r="E119" s="77">
        <v>994</v>
      </c>
      <c r="F119" s="77">
        <v>0.49300000000000005</v>
      </c>
      <c r="G119" s="77"/>
      <c r="H119" s="77">
        <v>1810.6670000000001</v>
      </c>
      <c r="I119" s="77">
        <v>10.72</v>
      </c>
      <c r="J119" s="77">
        <v>261</v>
      </c>
      <c r="K119" s="77" t="s">
        <v>34</v>
      </c>
      <c r="L119" s="77">
        <v>10.200000000000001</v>
      </c>
      <c r="M119" s="77">
        <v>4.6779999999999999</v>
      </c>
      <c r="N119" s="77"/>
      <c r="O119" s="77">
        <v>20.7624</v>
      </c>
      <c r="P119" s="77"/>
      <c r="Q119" s="77">
        <v>20.9893988362352</v>
      </c>
      <c r="R119" s="77">
        <v>0.27941899999999997</v>
      </c>
      <c r="S119" s="77"/>
      <c r="T119" s="77">
        <v>13.943846357</v>
      </c>
      <c r="U119" s="77">
        <v>3.6204E-2</v>
      </c>
      <c r="V119" s="77"/>
      <c r="W119" s="77">
        <v>2.9791547520000004</v>
      </c>
      <c r="X119" s="77">
        <v>1.1405E-2</v>
      </c>
      <c r="Y119" s="77" t="s">
        <v>412</v>
      </c>
      <c r="Z119" s="77">
        <v>0.49609469</v>
      </c>
      <c r="AA119" s="77">
        <v>2.5311999999999998E-2</v>
      </c>
      <c r="AB119" s="77" t="s">
        <v>412</v>
      </c>
      <c r="AC119" s="77">
        <v>0.647405024</v>
      </c>
      <c r="AD119" s="77">
        <v>1.146906</v>
      </c>
      <c r="AE119" s="77"/>
      <c r="AF119" s="77">
        <v>63.581027921999997</v>
      </c>
      <c r="AG119" s="77">
        <v>3.1492</v>
      </c>
      <c r="AH119" s="77"/>
      <c r="AI119" s="77">
        <v>65.566344000000001</v>
      </c>
      <c r="AJ119" s="77">
        <v>1.5511000000000001</v>
      </c>
      <c r="AK119" s="77"/>
      <c r="AL119" s="77">
        <v>25.016140799999999</v>
      </c>
      <c r="AM119" s="77">
        <v>3.78E-2</v>
      </c>
      <c r="AN119" s="77" t="s">
        <v>413</v>
      </c>
      <c r="AO119" s="77">
        <v>1.0661868000000001</v>
      </c>
      <c r="AP119" s="77">
        <v>337.40293257600001</v>
      </c>
      <c r="AQ119" s="77"/>
      <c r="AR119" s="77"/>
      <c r="AS119" s="77">
        <v>1.1199000000000001</v>
      </c>
      <c r="AT119" s="77">
        <v>102.63690000000001</v>
      </c>
      <c r="AU119" s="77">
        <v>91.648700000000005</v>
      </c>
      <c r="AV119" s="77">
        <v>11.311400000000001</v>
      </c>
      <c r="AW119" s="77" t="s">
        <v>409</v>
      </c>
      <c r="AX119" s="78"/>
    </row>
    <row r="120" spans="1:50">
      <c r="A120" s="62" t="s">
        <v>264</v>
      </c>
      <c r="B120" s="63">
        <v>41138.875</v>
      </c>
      <c r="C120" s="64">
        <v>2.95</v>
      </c>
      <c r="D120" s="64"/>
      <c r="E120" s="64">
        <v>714</v>
      </c>
      <c r="F120" s="64">
        <v>0.42300000000000004</v>
      </c>
      <c r="G120" s="64"/>
      <c r="H120" s="64">
        <v>2243.3330000000001</v>
      </c>
      <c r="I120" s="64">
        <v>9</v>
      </c>
      <c r="J120" s="64">
        <v>268</v>
      </c>
      <c r="K120" s="64" t="s">
        <v>34</v>
      </c>
      <c r="L120" s="64">
        <v>10.533000000000001</v>
      </c>
      <c r="M120" s="64">
        <v>5.6909999999999998</v>
      </c>
      <c r="N120" s="64"/>
      <c r="O120" s="64">
        <v>19.4832</v>
      </c>
      <c r="P120" s="64"/>
      <c r="Q120" s="64">
        <v>2.0370420777057201</v>
      </c>
      <c r="R120" s="64">
        <v>0.90291499999999991</v>
      </c>
      <c r="S120" s="64"/>
      <c r="T120" s="64">
        <v>45.058167245000007</v>
      </c>
      <c r="U120" s="64">
        <v>6.7788000000000001E-2</v>
      </c>
      <c r="V120" s="64"/>
      <c r="W120" s="64">
        <v>5.578138944</v>
      </c>
      <c r="X120" s="64">
        <v>1.6423999999999998E-2</v>
      </c>
      <c r="Y120" s="64" t="s">
        <v>412</v>
      </c>
      <c r="Z120" s="64">
        <v>0.71441115199999994</v>
      </c>
      <c r="AA120" s="64">
        <v>2.5311999999999998E-2</v>
      </c>
      <c r="AB120" s="64" t="s">
        <v>412</v>
      </c>
      <c r="AC120" s="64">
        <v>0.647405024</v>
      </c>
      <c r="AD120" s="64">
        <v>1.5558619999999999</v>
      </c>
      <c r="AE120" s="64"/>
      <c r="AF120" s="64">
        <v>86.252321694000003</v>
      </c>
      <c r="AG120" s="64">
        <v>1.2478</v>
      </c>
      <c r="AH120" s="64"/>
      <c r="AI120" s="64">
        <v>25.979195999999998</v>
      </c>
      <c r="AJ120" s="64">
        <v>5.1600999999999999</v>
      </c>
      <c r="AK120" s="64"/>
      <c r="AL120" s="64">
        <v>83.222092799999999</v>
      </c>
      <c r="AM120" s="64">
        <v>8.1299999999999997E-2</v>
      </c>
      <c r="AN120" s="64"/>
      <c r="AO120" s="64">
        <v>2.2931477999999998</v>
      </c>
      <c r="AP120" s="64">
        <v>296.60599396800001</v>
      </c>
      <c r="AQ120" s="64"/>
      <c r="AR120" s="64"/>
      <c r="AS120" s="64">
        <v>1.2582</v>
      </c>
      <c r="AT120" s="64">
        <v>140.28749999999999</v>
      </c>
      <c r="AU120" s="64">
        <v>111.4944</v>
      </c>
      <c r="AV120" s="64">
        <v>22.871400000000001</v>
      </c>
      <c r="AW120" s="64" t="s">
        <v>409</v>
      </c>
      <c r="AX120" s="65"/>
    </row>
    <row r="121" spans="1:50">
      <c r="A121" s="75" t="s">
        <v>265</v>
      </c>
      <c r="B121" s="76">
        <v>41139</v>
      </c>
      <c r="C121" s="77">
        <v>2.57</v>
      </c>
      <c r="D121" s="77"/>
      <c r="E121" s="77">
        <v>706</v>
      </c>
      <c r="F121" s="77">
        <v>0.38300000000000001</v>
      </c>
      <c r="G121" s="77"/>
      <c r="H121" s="77">
        <v>1168.3330000000001</v>
      </c>
      <c r="I121" s="77">
        <v>7.86</v>
      </c>
      <c r="J121" s="77">
        <v>284</v>
      </c>
      <c r="K121" s="77" t="s">
        <v>34</v>
      </c>
      <c r="L121" s="77">
        <v>12.033000000000001</v>
      </c>
      <c r="M121" s="77">
        <v>6.2040000000000006</v>
      </c>
      <c r="N121" s="77"/>
      <c r="O121" s="77">
        <v>13.284000000000001</v>
      </c>
      <c r="P121" s="77"/>
      <c r="Q121" s="77">
        <v>0.62517269277568599</v>
      </c>
      <c r="R121" s="77">
        <v>0.77206999999999992</v>
      </c>
      <c r="S121" s="77"/>
      <c r="T121" s="77">
        <v>38.528609209999999</v>
      </c>
      <c r="U121" s="77">
        <v>5.1008999999999999E-2</v>
      </c>
      <c r="V121" s="77"/>
      <c r="W121" s="77">
        <v>4.1974285920000005</v>
      </c>
      <c r="X121" s="77">
        <v>1.9434999999999997E-2</v>
      </c>
      <c r="Y121" s="77" t="s">
        <v>412</v>
      </c>
      <c r="Z121" s="77">
        <v>0.84538363000000005</v>
      </c>
      <c r="AA121" s="77">
        <v>2.1245E-2</v>
      </c>
      <c r="AB121" s="77" t="s">
        <v>412</v>
      </c>
      <c r="AC121" s="77">
        <v>0.54338336500000006</v>
      </c>
      <c r="AD121" s="77">
        <v>0.97534499999999991</v>
      </c>
      <c r="AE121" s="77"/>
      <c r="AF121" s="77">
        <v>54.070200765000003</v>
      </c>
      <c r="AG121" s="77">
        <v>0.79610000000000003</v>
      </c>
      <c r="AH121" s="77"/>
      <c r="AI121" s="77">
        <v>16.574801999999998</v>
      </c>
      <c r="AJ121" s="77">
        <v>2.6550000000000002</v>
      </c>
      <c r="AK121" s="77"/>
      <c r="AL121" s="77">
        <v>42.819839999999999</v>
      </c>
      <c r="AM121" s="77">
        <v>7.4499999999999997E-2</v>
      </c>
      <c r="AN121" s="77" t="s">
        <v>413</v>
      </c>
      <c r="AO121" s="77">
        <v>2.1013470000000001</v>
      </c>
      <c r="AP121" s="77">
        <v>251.55417422400001</v>
      </c>
      <c r="AQ121" s="77"/>
      <c r="AR121" s="77"/>
      <c r="AS121" s="77">
        <v>1.6068</v>
      </c>
      <c r="AT121" s="77">
        <v>98.810200000000009</v>
      </c>
      <c r="AU121" s="77">
        <v>61.496000000000002</v>
      </c>
      <c r="AV121" s="77">
        <v>46.553699999999999</v>
      </c>
      <c r="AW121" s="77" t="s">
        <v>409</v>
      </c>
      <c r="AX121" s="78"/>
    </row>
    <row r="122" spans="1:50">
      <c r="A122" s="62" t="s">
        <v>266</v>
      </c>
      <c r="B122" s="63">
        <v>41139.125</v>
      </c>
      <c r="C122" s="64">
        <v>2.2000000000000002</v>
      </c>
      <c r="D122" s="64"/>
      <c r="E122" s="64">
        <v>729</v>
      </c>
      <c r="F122" s="64">
        <v>0.373</v>
      </c>
      <c r="G122" s="64"/>
      <c r="H122" s="64">
        <v>1163.3330000000001</v>
      </c>
      <c r="I122" s="64">
        <v>5.84</v>
      </c>
      <c r="J122" s="64">
        <v>266</v>
      </c>
      <c r="K122" s="64" t="s">
        <v>34</v>
      </c>
      <c r="L122" s="64">
        <v>8.7330000000000005</v>
      </c>
      <c r="M122" s="64">
        <v>6.1680000000000001</v>
      </c>
      <c r="N122" s="64"/>
      <c r="O122" s="64">
        <v>5.8056000000000001</v>
      </c>
      <c r="P122" s="64"/>
      <c r="Q122" s="64">
        <v>0.67920363261718508</v>
      </c>
      <c r="R122" s="64">
        <v>0.485599</v>
      </c>
      <c r="S122" s="64"/>
      <c r="T122" s="64">
        <v>24.232846897000002</v>
      </c>
      <c r="U122" s="64">
        <v>4.3112999999999999E-2</v>
      </c>
      <c r="V122" s="64"/>
      <c r="W122" s="64">
        <v>3.5476825440000002</v>
      </c>
      <c r="X122" s="64">
        <v>2.9471999999999998E-2</v>
      </c>
      <c r="Y122" s="64" t="s">
        <v>412</v>
      </c>
      <c r="Z122" s="64">
        <v>1.281973056</v>
      </c>
      <c r="AA122" s="64">
        <v>4.9769999999999997E-3</v>
      </c>
      <c r="AB122" s="64" t="s">
        <v>411</v>
      </c>
      <c r="AC122" s="64">
        <v>0.127296729</v>
      </c>
      <c r="AD122" s="64">
        <v>0.29197299999999998</v>
      </c>
      <c r="AE122" s="64" t="s">
        <v>413</v>
      </c>
      <c r="AF122" s="64">
        <v>16.186107200999999</v>
      </c>
      <c r="AG122" s="64">
        <v>0.35270000000000001</v>
      </c>
      <c r="AH122" s="64"/>
      <c r="AI122" s="64">
        <v>7.3432139999999997</v>
      </c>
      <c r="AJ122" s="64">
        <v>0.55880000000000007</v>
      </c>
      <c r="AK122" s="64"/>
      <c r="AL122" s="64">
        <v>9.0123263999999992</v>
      </c>
      <c r="AM122" s="64">
        <v>6.3700000000000007E-2</v>
      </c>
      <c r="AN122" s="64" t="s">
        <v>413</v>
      </c>
      <c r="AO122" s="64">
        <v>1.7967222</v>
      </c>
      <c r="AP122" s="64">
        <v>169.37633942400001</v>
      </c>
      <c r="AQ122" s="64"/>
      <c r="AR122" s="64"/>
      <c r="AS122" s="64">
        <v>2.5371999999999999</v>
      </c>
      <c r="AT122" s="64">
        <v>46.055100000000003</v>
      </c>
      <c r="AU122" s="64">
        <v>18.1523</v>
      </c>
      <c r="AV122" s="64">
        <v>86.9148</v>
      </c>
      <c r="AW122" s="64" t="s">
        <v>409</v>
      </c>
      <c r="AX122" s="65"/>
    </row>
    <row r="123" spans="1:50">
      <c r="A123" s="75" t="s">
        <v>267</v>
      </c>
      <c r="B123" s="76">
        <v>41139.25</v>
      </c>
      <c r="C123" s="77">
        <v>3</v>
      </c>
      <c r="D123" s="77"/>
      <c r="E123" s="77">
        <v>2461</v>
      </c>
      <c r="F123" s="77">
        <v>0.67700000000000005</v>
      </c>
      <c r="G123" s="77"/>
      <c r="H123" s="77">
        <v>1379.6670000000001</v>
      </c>
      <c r="I123" s="77">
        <v>4.88</v>
      </c>
      <c r="J123" s="77">
        <v>275</v>
      </c>
      <c r="K123" s="77" t="s">
        <v>34</v>
      </c>
      <c r="L123" s="77">
        <v>12.233000000000001</v>
      </c>
      <c r="M123" s="77">
        <v>5.601</v>
      </c>
      <c r="N123" s="77"/>
      <c r="O123" s="77">
        <v>3.8573000000000004</v>
      </c>
      <c r="P123" s="77"/>
      <c r="Q123" s="77">
        <v>2.5061092530321099</v>
      </c>
      <c r="R123" s="77">
        <v>0.21399699999999999</v>
      </c>
      <c r="S123" s="77"/>
      <c r="T123" s="77">
        <v>10.679092291</v>
      </c>
      <c r="U123" s="77">
        <v>2.9294999999999998E-2</v>
      </c>
      <c r="V123" s="77"/>
      <c r="W123" s="77">
        <v>2.4106269600000001</v>
      </c>
      <c r="X123" s="77">
        <v>4.3524E-2</v>
      </c>
      <c r="Y123" s="77"/>
      <c r="Z123" s="77">
        <v>1.8932069520000001</v>
      </c>
      <c r="AA123" s="77">
        <v>-4.1729999999999996E-3</v>
      </c>
      <c r="AB123" s="77" t="s">
        <v>414</v>
      </c>
      <c r="AC123" s="77">
        <v>-0.10673282100000001</v>
      </c>
      <c r="AD123" s="77">
        <v>0.114594</v>
      </c>
      <c r="AE123" s="77" t="s">
        <v>411</v>
      </c>
      <c r="AF123" s="77">
        <v>6.3527475780000007</v>
      </c>
      <c r="AG123" s="77">
        <v>0.29670000000000002</v>
      </c>
      <c r="AH123" s="77"/>
      <c r="AI123" s="77">
        <v>6.1772939999999998</v>
      </c>
      <c r="AJ123" s="77">
        <v>0.28660000000000002</v>
      </c>
      <c r="AK123" s="77"/>
      <c r="AL123" s="77">
        <v>4.6222848000000001</v>
      </c>
      <c r="AM123" s="77">
        <v>8.0800000000000011E-2</v>
      </c>
      <c r="AN123" s="77"/>
      <c r="AO123" s="77">
        <v>2.2790447999999999</v>
      </c>
      <c r="AP123" s="77">
        <v>121.821677808</v>
      </c>
      <c r="AQ123" s="77"/>
      <c r="AR123" s="77"/>
      <c r="AS123" s="77">
        <v>1.8148000000000002</v>
      </c>
      <c r="AT123" s="77">
        <v>23.735100000000003</v>
      </c>
      <c r="AU123" s="77">
        <v>13.0786</v>
      </c>
      <c r="AV123" s="77">
        <v>57.893900000000002</v>
      </c>
      <c r="AW123" s="77" t="s">
        <v>409</v>
      </c>
      <c r="AX123" s="78"/>
    </row>
    <row r="124" spans="1:50">
      <c r="A124" s="62" t="s">
        <v>268</v>
      </c>
      <c r="B124" s="63">
        <v>41139.375</v>
      </c>
      <c r="C124" s="64">
        <v>2.48</v>
      </c>
      <c r="D124" s="64"/>
      <c r="E124" s="64">
        <v>666</v>
      </c>
      <c r="F124" s="64">
        <v>0.26</v>
      </c>
      <c r="G124" s="64"/>
      <c r="H124" s="64">
        <v>733.33300000000008</v>
      </c>
      <c r="I124" s="64">
        <v>5.3100000000000005</v>
      </c>
      <c r="J124" s="64">
        <v>272</v>
      </c>
      <c r="K124" s="64" t="s">
        <v>34</v>
      </c>
      <c r="L124" s="64">
        <v>8.6</v>
      </c>
      <c r="M124" s="64">
        <v>5.21</v>
      </c>
      <c r="N124" s="64"/>
      <c r="O124" s="64">
        <v>6.7601000000000004</v>
      </c>
      <c r="P124" s="64"/>
      <c r="Q124" s="64">
        <v>6.1659500186148195</v>
      </c>
      <c r="R124" s="64">
        <v>0.24670799999999998</v>
      </c>
      <c r="S124" s="64"/>
      <c r="T124" s="64">
        <v>12.311469324000001</v>
      </c>
      <c r="U124" s="64">
        <v>5.2982999999999995E-2</v>
      </c>
      <c r="V124" s="64"/>
      <c r="W124" s="64">
        <v>4.3598651040000007</v>
      </c>
      <c r="X124" s="64">
        <v>8.2667999999999991E-2</v>
      </c>
      <c r="Y124" s="64"/>
      <c r="Z124" s="64">
        <v>3.595892664</v>
      </c>
      <c r="AA124" s="64">
        <v>3.96E-3</v>
      </c>
      <c r="AB124" s="64" t="s">
        <v>414</v>
      </c>
      <c r="AC124" s="64">
        <v>0.10128492</v>
      </c>
      <c r="AD124" s="64">
        <v>0.176868</v>
      </c>
      <c r="AE124" s="64" t="s">
        <v>413</v>
      </c>
      <c r="AF124" s="64">
        <v>9.8050313160000009</v>
      </c>
      <c r="AG124" s="64">
        <v>0.74690000000000001</v>
      </c>
      <c r="AH124" s="64"/>
      <c r="AI124" s="64">
        <v>15.550457999999999</v>
      </c>
      <c r="AJ124" s="64">
        <v>0.46940000000000004</v>
      </c>
      <c r="AK124" s="64"/>
      <c r="AL124" s="64">
        <v>7.5704832</v>
      </c>
      <c r="AM124" s="64">
        <v>0.1472</v>
      </c>
      <c r="AN124" s="64"/>
      <c r="AO124" s="64">
        <v>4.1519231999999997</v>
      </c>
      <c r="AP124" s="64">
        <v>184.31021791200001</v>
      </c>
      <c r="AQ124" s="64"/>
      <c r="AR124" s="64"/>
      <c r="AS124" s="64">
        <v>1.3324</v>
      </c>
      <c r="AT124" s="64">
        <v>36.339500000000001</v>
      </c>
      <c r="AU124" s="64">
        <v>27.2729</v>
      </c>
      <c r="AV124" s="64">
        <v>28.5059</v>
      </c>
      <c r="AW124" s="64" t="s">
        <v>409</v>
      </c>
      <c r="AX124" s="65"/>
    </row>
    <row r="125" spans="1:50">
      <c r="A125" s="75" t="s">
        <v>269</v>
      </c>
      <c r="B125" s="76">
        <v>41148.25</v>
      </c>
      <c r="C125" s="77">
        <v>1.7</v>
      </c>
      <c r="D125" s="77"/>
      <c r="E125" s="77">
        <v>238</v>
      </c>
      <c r="F125" s="77">
        <v>0.157</v>
      </c>
      <c r="G125" s="77"/>
      <c r="H125" s="77">
        <v>761.33300000000008</v>
      </c>
      <c r="I125" s="77">
        <v>12.08</v>
      </c>
      <c r="J125" s="77">
        <v>244</v>
      </c>
      <c r="K125" s="77" t="s">
        <v>36</v>
      </c>
      <c r="L125" s="77">
        <v>8.8000000000000007</v>
      </c>
      <c r="M125" s="77">
        <v>4.359</v>
      </c>
      <c r="N125" s="77"/>
      <c r="O125" s="77">
        <v>74.674599999999998</v>
      </c>
      <c r="P125" s="77"/>
      <c r="Q125" s="77">
        <v>43.752210515825197</v>
      </c>
      <c r="R125" s="77">
        <v>1.413408</v>
      </c>
      <c r="S125" s="77"/>
      <c r="T125" s="77">
        <v>70.533299424000006</v>
      </c>
      <c r="U125" s="77">
        <v>0.46653799999999995</v>
      </c>
      <c r="V125" s="77"/>
      <c r="W125" s="77">
        <v>38.390478944000002</v>
      </c>
      <c r="X125" s="77">
        <v>2.4337119999999999</v>
      </c>
      <c r="Y125" s="77"/>
      <c r="Z125" s="77">
        <v>105.861604576</v>
      </c>
      <c r="AA125" s="77">
        <v>0.23679</v>
      </c>
      <c r="AB125" s="77"/>
      <c r="AC125" s="77">
        <v>6.0563778299999997</v>
      </c>
      <c r="AD125" s="77">
        <v>3.8722659999999998</v>
      </c>
      <c r="AE125" s="77"/>
      <c r="AF125" s="77">
        <v>214.666810242</v>
      </c>
      <c r="AG125" s="77">
        <v>7.3321000000000005</v>
      </c>
      <c r="AH125" s="77"/>
      <c r="AI125" s="77">
        <v>152.65432200000001</v>
      </c>
      <c r="AJ125" s="77">
        <v>11.370100000000001</v>
      </c>
      <c r="AK125" s="77"/>
      <c r="AL125" s="77">
        <v>183.3769728</v>
      </c>
      <c r="AM125" s="77">
        <v>3.1215999999999999</v>
      </c>
      <c r="AN125" s="77"/>
      <c r="AO125" s="77">
        <v>88.047849600000006</v>
      </c>
      <c r="AP125" s="77">
        <v>1132.5674178479999</v>
      </c>
      <c r="AQ125" s="77"/>
      <c r="AR125" s="77"/>
      <c r="AS125" s="77">
        <v>1.1301000000000001</v>
      </c>
      <c r="AT125" s="77">
        <v>479.26080000000002</v>
      </c>
      <c r="AU125" s="77">
        <v>424.07910000000004</v>
      </c>
      <c r="AV125" s="77">
        <v>12.2172</v>
      </c>
      <c r="AW125" s="77" t="s">
        <v>409</v>
      </c>
      <c r="AX125" s="78"/>
    </row>
    <row r="126" spans="1:50">
      <c r="A126" s="62" t="s">
        <v>270</v>
      </c>
      <c r="B126" s="63">
        <v>41148.375</v>
      </c>
      <c r="C126" s="64">
        <v>3</v>
      </c>
      <c r="D126" s="64"/>
      <c r="E126" s="64">
        <v>875</v>
      </c>
      <c r="F126" s="64">
        <v>0.44</v>
      </c>
      <c r="G126" s="64"/>
      <c r="H126" s="64">
        <v>1613.6670000000001</v>
      </c>
      <c r="I126" s="64">
        <v>12.700000000000001</v>
      </c>
      <c r="J126" s="64">
        <v>244</v>
      </c>
      <c r="K126" s="64" t="s">
        <v>36</v>
      </c>
      <c r="L126" s="64">
        <v>7.2670000000000003</v>
      </c>
      <c r="M126" s="64">
        <v>4.3079999999999998</v>
      </c>
      <c r="N126" s="64"/>
      <c r="O126" s="64">
        <v>41.141100000000002</v>
      </c>
      <c r="P126" s="64"/>
      <c r="Q126" s="64">
        <v>49.203953568145096</v>
      </c>
      <c r="R126" s="64">
        <v>0.44495799999999996</v>
      </c>
      <c r="S126" s="64"/>
      <c r="T126" s="64">
        <v>22.204739073999999</v>
      </c>
      <c r="U126" s="64">
        <v>0.173398</v>
      </c>
      <c r="V126" s="64"/>
      <c r="W126" s="64">
        <v>14.268574623999999</v>
      </c>
      <c r="X126" s="64">
        <v>0.88362599999999991</v>
      </c>
      <c r="Y126" s="64"/>
      <c r="Z126" s="64">
        <v>38.435963747999999</v>
      </c>
      <c r="AA126" s="64">
        <v>6.8013999999999991E-2</v>
      </c>
      <c r="AB126" s="64"/>
      <c r="AC126" s="64">
        <v>1.7395940779999999</v>
      </c>
      <c r="AD126" s="64">
        <v>1.3057269999999999</v>
      </c>
      <c r="AE126" s="64"/>
      <c r="AF126" s="64">
        <v>72.385587698999998</v>
      </c>
      <c r="AG126" s="64">
        <v>4.5602999999999998</v>
      </c>
      <c r="AH126" s="64"/>
      <c r="AI126" s="64">
        <v>94.94544599999999</v>
      </c>
      <c r="AJ126" s="64">
        <v>3.7293000000000003</v>
      </c>
      <c r="AK126" s="64"/>
      <c r="AL126" s="64">
        <v>60.146150400000003</v>
      </c>
      <c r="AM126" s="64">
        <v>1.0867</v>
      </c>
      <c r="AN126" s="64"/>
      <c r="AO126" s="64">
        <v>30.651460199999999</v>
      </c>
      <c r="AP126" s="64">
        <v>438.69751056000001</v>
      </c>
      <c r="AQ126" s="64"/>
      <c r="AR126" s="64" t="s">
        <v>426</v>
      </c>
      <c r="AS126" s="64">
        <v>1.0673000000000001</v>
      </c>
      <c r="AT126" s="64">
        <v>198.23840000000001</v>
      </c>
      <c r="AU126" s="64">
        <v>185.7431</v>
      </c>
      <c r="AV126" s="64">
        <v>6.5083000000000002</v>
      </c>
      <c r="AW126" s="64" t="s">
        <v>409</v>
      </c>
      <c r="AX126" s="65"/>
    </row>
    <row r="127" spans="1:50">
      <c r="A127" s="75" t="s">
        <v>271</v>
      </c>
      <c r="B127" s="76">
        <v>41148.5</v>
      </c>
      <c r="C127" s="77">
        <v>3</v>
      </c>
      <c r="D127" s="77"/>
      <c r="E127" s="77">
        <v>1048</v>
      </c>
      <c r="F127" s="77">
        <v>0.51300000000000001</v>
      </c>
      <c r="G127" s="77"/>
      <c r="H127" s="77">
        <v>1662.6670000000001</v>
      </c>
      <c r="I127" s="77">
        <v>13.24</v>
      </c>
      <c r="J127" s="77">
        <v>245</v>
      </c>
      <c r="K127" s="77" t="s">
        <v>36</v>
      </c>
      <c r="L127" s="77">
        <v>6.867</v>
      </c>
      <c r="M127" s="77">
        <v>4.3380000000000001</v>
      </c>
      <c r="N127" s="77"/>
      <c r="O127" s="77">
        <v>31.531500000000001</v>
      </c>
      <c r="P127" s="77"/>
      <c r="Q127" s="77">
        <v>45.919801283686901</v>
      </c>
      <c r="R127" s="77">
        <v>0.25265599999999999</v>
      </c>
      <c r="S127" s="77"/>
      <c r="T127" s="77">
        <v>12.608292367999999</v>
      </c>
      <c r="U127" s="77">
        <v>0.10134699999999999</v>
      </c>
      <c r="V127" s="77"/>
      <c r="W127" s="77">
        <v>8.3396419359999996</v>
      </c>
      <c r="X127" s="77">
        <v>0.53132499999999994</v>
      </c>
      <c r="Y127" s="77"/>
      <c r="Z127" s="77">
        <v>23.11157485</v>
      </c>
      <c r="AA127" s="77">
        <v>3.5478999999999997E-2</v>
      </c>
      <c r="AB127" s="77"/>
      <c r="AC127" s="77">
        <v>0.90744638300000002</v>
      </c>
      <c r="AD127" s="77">
        <v>0.929643</v>
      </c>
      <c r="AE127" s="77"/>
      <c r="AF127" s="77">
        <v>51.536618991000005</v>
      </c>
      <c r="AG127" s="77">
        <v>3.5865</v>
      </c>
      <c r="AH127" s="77"/>
      <c r="AI127" s="77">
        <v>74.670929999999998</v>
      </c>
      <c r="AJ127" s="77">
        <v>2.7709000000000001</v>
      </c>
      <c r="AK127" s="77"/>
      <c r="AL127" s="77">
        <v>44.689075199999998</v>
      </c>
      <c r="AM127" s="77">
        <v>0.54220000000000002</v>
      </c>
      <c r="AN127" s="77"/>
      <c r="AO127" s="77">
        <v>15.293293200000001</v>
      </c>
      <c r="AP127" s="77">
        <v>366.38018337599999</v>
      </c>
      <c r="AQ127" s="77"/>
      <c r="AR127" s="77" t="s">
        <v>426</v>
      </c>
      <c r="AS127" s="77">
        <v>1.0577000000000001</v>
      </c>
      <c r="AT127" s="77">
        <v>142.42340000000002</v>
      </c>
      <c r="AU127" s="77">
        <v>134.6533</v>
      </c>
      <c r="AV127" s="77">
        <v>5.6086</v>
      </c>
      <c r="AW127" s="77" t="s">
        <v>409</v>
      </c>
      <c r="AX127" s="78"/>
    </row>
    <row r="128" spans="1:50">
      <c r="A128" s="62" t="s">
        <v>272</v>
      </c>
      <c r="B128" s="63">
        <v>41148.625</v>
      </c>
      <c r="C128" s="64">
        <v>3</v>
      </c>
      <c r="D128" s="64"/>
      <c r="E128" s="64">
        <v>1426</v>
      </c>
      <c r="F128" s="64">
        <v>0.77700000000000002</v>
      </c>
      <c r="G128" s="64"/>
      <c r="H128" s="64">
        <v>2045.3330000000001</v>
      </c>
      <c r="I128" s="64">
        <v>13.56</v>
      </c>
      <c r="J128" s="64">
        <v>248</v>
      </c>
      <c r="K128" s="64" t="s">
        <v>34</v>
      </c>
      <c r="L128" s="64">
        <v>6.1000000000000005</v>
      </c>
      <c r="M128" s="64">
        <v>4.6040000000000001</v>
      </c>
      <c r="N128" s="64"/>
      <c r="O128" s="64">
        <v>17.317299999999999</v>
      </c>
      <c r="P128" s="64"/>
      <c r="Q128" s="64">
        <v>24.888573182823897</v>
      </c>
      <c r="R128" s="64">
        <v>0.14560099999999998</v>
      </c>
      <c r="S128" s="64"/>
      <c r="T128" s="64">
        <v>7.2659267029999999</v>
      </c>
      <c r="U128" s="64">
        <v>5.0021999999999997E-2</v>
      </c>
      <c r="V128" s="64"/>
      <c r="W128" s="64">
        <v>4.116210336</v>
      </c>
      <c r="X128" s="64">
        <v>0.21616099999999999</v>
      </c>
      <c r="Y128" s="64"/>
      <c r="Z128" s="64">
        <v>9.4025711780000005</v>
      </c>
      <c r="AA128" s="64">
        <v>1.3110999999999999E-2</v>
      </c>
      <c r="AB128" s="64" t="s">
        <v>411</v>
      </c>
      <c r="AC128" s="64">
        <v>0.33534004700000003</v>
      </c>
      <c r="AD128" s="64">
        <v>0.55869999999999997</v>
      </c>
      <c r="AE128" s="64"/>
      <c r="AF128" s="64">
        <v>30.972651899999999</v>
      </c>
      <c r="AG128" s="64">
        <v>1.9676</v>
      </c>
      <c r="AH128" s="64"/>
      <c r="AI128" s="64">
        <v>40.965432</v>
      </c>
      <c r="AJ128" s="64">
        <v>1.5395000000000001</v>
      </c>
      <c r="AK128" s="64"/>
      <c r="AL128" s="64">
        <v>24.829055999999998</v>
      </c>
      <c r="AM128" s="64">
        <v>0.2258</v>
      </c>
      <c r="AN128" s="64"/>
      <c r="AO128" s="64">
        <v>6.3689147999999998</v>
      </c>
      <c r="AP128" s="64">
        <v>226.161260736</v>
      </c>
      <c r="AQ128" s="64"/>
      <c r="AR128" s="64" t="s">
        <v>426</v>
      </c>
      <c r="AS128" s="64">
        <v>1.0668</v>
      </c>
      <c r="AT128" s="64">
        <v>76.981300000000005</v>
      </c>
      <c r="AU128" s="64">
        <v>72.16340000000001</v>
      </c>
      <c r="AV128" s="64">
        <v>6.4607000000000001</v>
      </c>
      <c r="AW128" s="64" t="s">
        <v>409</v>
      </c>
      <c r="AX128" s="65"/>
    </row>
    <row r="129" spans="1:50">
      <c r="A129" s="75" t="s">
        <v>273</v>
      </c>
      <c r="B129" s="76">
        <v>41148.75</v>
      </c>
      <c r="C129" s="77">
        <v>1.25</v>
      </c>
      <c r="D129" s="77"/>
      <c r="E129" s="77">
        <v>381</v>
      </c>
      <c r="F129" s="77">
        <v>0.62</v>
      </c>
      <c r="G129" s="77"/>
      <c r="H129" s="77">
        <v>1737.3330000000001</v>
      </c>
      <c r="I129" s="77">
        <v>12.97</v>
      </c>
      <c r="J129" s="77">
        <v>261</v>
      </c>
      <c r="K129" s="77" t="s">
        <v>34</v>
      </c>
      <c r="L129" s="77">
        <v>9.8000000000000007</v>
      </c>
      <c r="M129" s="77">
        <v>4.5010000000000003</v>
      </c>
      <c r="N129" s="77"/>
      <c r="O129" s="77">
        <v>21.421400000000002</v>
      </c>
      <c r="P129" s="77"/>
      <c r="Q129" s="77">
        <v>31.550046233746297</v>
      </c>
      <c r="R129" s="77">
        <v>0.18029499999999998</v>
      </c>
      <c r="S129" s="77"/>
      <c r="T129" s="77">
        <v>8.9972613849999998</v>
      </c>
      <c r="U129" s="77">
        <v>4.9034999999999995E-2</v>
      </c>
      <c r="V129" s="77"/>
      <c r="W129" s="77">
        <v>4.0349920800000003</v>
      </c>
      <c r="X129" s="77">
        <v>0.16597599999999998</v>
      </c>
      <c r="Y129" s="77"/>
      <c r="Z129" s="77">
        <v>7.219624048</v>
      </c>
      <c r="AA129" s="77">
        <v>2.2261E-2</v>
      </c>
      <c r="AB129" s="77" t="s">
        <v>412</v>
      </c>
      <c r="AC129" s="77">
        <v>0.56936959700000001</v>
      </c>
      <c r="AD129" s="77">
        <v>0.63200199999999995</v>
      </c>
      <c r="AE129" s="77"/>
      <c r="AF129" s="77">
        <v>35.036294873999999</v>
      </c>
      <c r="AG129" s="77">
        <v>2.6081000000000003</v>
      </c>
      <c r="AH129" s="77"/>
      <c r="AI129" s="77">
        <v>54.300641999999996</v>
      </c>
      <c r="AJ129" s="77">
        <v>1.5619000000000001</v>
      </c>
      <c r="AK129" s="77"/>
      <c r="AL129" s="77">
        <v>25.190323200000002</v>
      </c>
      <c r="AM129" s="77">
        <v>0.16070000000000001</v>
      </c>
      <c r="AN129" s="77"/>
      <c r="AO129" s="77">
        <v>4.5327041999999995</v>
      </c>
      <c r="AP129" s="77">
        <v>195.50140617599999</v>
      </c>
      <c r="AQ129" s="77"/>
      <c r="AR129" s="77"/>
      <c r="AS129" s="77">
        <v>1.0403</v>
      </c>
      <c r="AT129" s="77">
        <v>87.407600000000002</v>
      </c>
      <c r="AU129" s="77">
        <v>84.023700000000005</v>
      </c>
      <c r="AV129" s="77">
        <v>3.9478</v>
      </c>
      <c r="AW129" s="77" t="s">
        <v>409</v>
      </c>
      <c r="AX129" s="78"/>
    </row>
    <row r="130" spans="1:50">
      <c r="A130" s="62" t="s">
        <v>274</v>
      </c>
      <c r="B130" s="63">
        <v>41148.875</v>
      </c>
      <c r="C130" s="64">
        <v>1.19</v>
      </c>
      <c r="D130" s="64"/>
      <c r="E130" s="64">
        <v>49</v>
      </c>
      <c r="F130" s="64">
        <v>0.75700000000000001</v>
      </c>
      <c r="G130" s="64" t="s">
        <v>13</v>
      </c>
      <c r="H130" s="64">
        <v>2644.6669999999999</v>
      </c>
      <c r="I130" s="64">
        <v>12.17</v>
      </c>
      <c r="J130" s="64">
        <v>258</v>
      </c>
      <c r="K130" s="64" t="s">
        <v>34</v>
      </c>
      <c r="L130" s="64">
        <v>10.867000000000001</v>
      </c>
      <c r="M130" s="64">
        <v>4.1980000000000004</v>
      </c>
      <c r="N130" s="64"/>
      <c r="O130" s="64"/>
      <c r="P130" s="64"/>
      <c r="Q130" s="64">
        <v>63.386971125692689</v>
      </c>
      <c r="R130" s="64">
        <v>0.142627</v>
      </c>
      <c r="S130" s="64"/>
      <c r="T130" s="64">
        <v>7.1175151809999999</v>
      </c>
      <c r="U130" s="64">
        <v>3.6204E-2</v>
      </c>
      <c r="V130" s="64"/>
      <c r="W130" s="64">
        <v>2.9791547520000004</v>
      </c>
      <c r="X130" s="64"/>
      <c r="Y130" s="64" t="s">
        <v>410</v>
      </c>
      <c r="Z130" s="64"/>
      <c r="AA130" s="64"/>
      <c r="AB130" s="64" t="s">
        <v>410</v>
      </c>
      <c r="AC130" s="64"/>
      <c r="AD130" s="64">
        <v>1.6894549999999999</v>
      </c>
      <c r="AE130" s="64"/>
      <c r="AF130" s="64">
        <v>93.658316835000008</v>
      </c>
      <c r="AG130" s="64">
        <v>6.6203000000000003</v>
      </c>
      <c r="AH130" s="64"/>
      <c r="AI130" s="64">
        <v>137.83464599999999</v>
      </c>
      <c r="AJ130" s="64">
        <v>1.9976</v>
      </c>
      <c r="AK130" s="64"/>
      <c r="AL130" s="64">
        <v>32.217292800000003</v>
      </c>
      <c r="AM130" s="64">
        <v>9.8400000000000001E-2</v>
      </c>
      <c r="AN130" s="64"/>
      <c r="AO130" s="64">
        <v>2.7754704000000001</v>
      </c>
      <c r="AP130" s="64"/>
      <c r="AQ130" s="64" t="s">
        <v>410</v>
      </c>
      <c r="AR130" s="64"/>
      <c r="AS130" s="64">
        <v>0.96710000000000007</v>
      </c>
      <c r="AT130" s="64">
        <v>167.142</v>
      </c>
      <c r="AU130" s="64">
        <v>172.82740000000001</v>
      </c>
      <c r="AV130" s="64">
        <v>-3.3447</v>
      </c>
      <c r="AW130" s="64" t="s">
        <v>409</v>
      </c>
      <c r="AX130" s="65"/>
    </row>
    <row r="131" spans="1:50">
      <c r="A131" s="75" t="s">
        <v>275</v>
      </c>
      <c r="B131" s="76">
        <v>41149</v>
      </c>
      <c r="C131" s="77">
        <v>2.64</v>
      </c>
      <c r="D131" s="77"/>
      <c r="E131" s="77">
        <v>1713</v>
      </c>
      <c r="F131" s="77">
        <v>1.147</v>
      </c>
      <c r="G131" s="77" t="s">
        <v>13</v>
      </c>
      <c r="H131" s="77">
        <v>2642.3330000000001</v>
      </c>
      <c r="I131" s="77">
        <v>12.81</v>
      </c>
      <c r="J131" s="77">
        <v>274</v>
      </c>
      <c r="K131" s="77" t="s">
        <v>34</v>
      </c>
      <c r="L131" s="77">
        <v>12.3</v>
      </c>
      <c r="M131" s="77">
        <v>4.1820000000000004</v>
      </c>
      <c r="N131" s="77"/>
      <c r="O131" s="77">
        <v>33.933900000000001</v>
      </c>
      <c r="P131" s="77"/>
      <c r="Q131" s="77">
        <v>65.765783735542001</v>
      </c>
      <c r="R131" s="77">
        <v>4.6475999999999996E-2</v>
      </c>
      <c r="S131" s="77"/>
      <c r="T131" s="77">
        <v>2.3192918279999999</v>
      </c>
      <c r="U131" s="77">
        <v>1.3502999999999999E-2</v>
      </c>
      <c r="V131" s="77"/>
      <c r="W131" s="77">
        <v>1.1111348640000001</v>
      </c>
      <c r="X131" s="77">
        <v>1.1405E-2</v>
      </c>
      <c r="Y131" s="77" t="s">
        <v>412</v>
      </c>
      <c r="Z131" s="77">
        <v>0.49609469</v>
      </c>
      <c r="AA131" s="77">
        <v>4.9769999999999997E-3</v>
      </c>
      <c r="AB131" s="77" t="s">
        <v>411</v>
      </c>
      <c r="AC131" s="77">
        <v>0.127296729</v>
      </c>
      <c r="AD131" s="77">
        <v>0.69637399999999994</v>
      </c>
      <c r="AE131" s="77"/>
      <c r="AF131" s="77">
        <v>38.604885438000004</v>
      </c>
      <c r="AG131" s="77">
        <v>3.4959000000000002</v>
      </c>
      <c r="AH131" s="77"/>
      <c r="AI131" s="77">
        <v>72.784638000000001</v>
      </c>
      <c r="AJ131" s="77">
        <v>2.1374</v>
      </c>
      <c r="AK131" s="77"/>
      <c r="AL131" s="77">
        <v>34.471987200000001</v>
      </c>
      <c r="AM131" s="77">
        <v>2.8200000000000003E-2</v>
      </c>
      <c r="AN131" s="77" t="s">
        <v>413</v>
      </c>
      <c r="AO131" s="77">
        <v>0.79540920000000004</v>
      </c>
      <c r="AP131" s="77">
        <v>128.26627500000001</v>
      </c>
      <c r="AQ131" s="77"/>
      <c r="AR131" s="77" t="s">
        <v>426</v>
      </c>
      <c r="AS131" s="77">
        <v>1.0034000000000001</v>
      </c>
      <c r="AT131" s="77">
        <v>108.42450000000001</v>
      </c>
      <c r="AU131" s="77">
        <v>108.05200000000001</v>
      </c>
      <c r="AV131" s="77">
        <v>0.34410000000000002</v>
      </c>
      <c r="AW131" s="77" t="s">
        <v>409</v>
      </c>
      <c r="AX131" s="78"/>
    </row>
    <row r="132" spans="1:50">
      <c r="A132" s="62" t="s">
        <v>276</v>
      </c>
      <c r="B132" s="63">
        <v>41149.125</v>
      </c>
      <c r="C132" s="64">
        <v>2.93</v>
      </c>
      <c r="D132" s="64"/>
      <c r="E132" s="64">
        <v>2263</v>
      </c>
      <c r="F132" s="64">
        <v>0.92300000000000004</v>
      </c>
      <c r="G132" s="64"/>
      <c r="H132" s="64">
        <v>1916</v>
      </c>
      <c r="I132" s="64">
        <v>12.370000000000001</v>
      </c>
      <c r="J132" s="64">
        <v>280</v>
      </c>
      <c r="K132" s="64" t="s">
        <v>34</v>
      </c>
      <c r="L132" s="64">
        <v>9.7670000000000012</v>
      </c>
      <c r="M132" s="64">
        <v>4.2090000000000005</v>
      </c>
      <c r="N132" s="64"/>
      <c r="O132" s="64">
        <v>35.235199999999999</v>
      </c>
      <c r="P132" s="64"/>
      <c r="Q132" s="64">
        <v>61.801640013841599</v>
      </c>
      <c r="R132" s="64">
        <v>8.1169999999999992E-2</v>
      </c>
      <c r="S132" s="64"/>
      <c r="T132" s="64">
        <v>4.0506265099999998</v>
      </c>
      <c r="U132" s="64">
        <v>1.5476999999999999E-2</v>
      </c>
      <c r="V132" s="64"/>
      <c r="W132" s="64">
        <v>1.273571376</v>
      </c>
      <c r="X132" s="64">
        <v>1.3413E-2</v>
      </c>
      <c r="Y132" s="64" t="s">
        <v>412</v>
      </c>
      <c r="Z132" s="64">
        <v>0.58343867399999993</v>
      </c>
      <c r="AA132" s="64">
        <v>1.2093999999999999E-2</v>
      </c>
      <c r="AB132" s="64" t="s">
        <v>411</v>
      </c>
      <c r="AC132" s="64">
        <v>0.30932823799999998</v>
      </c>
      <c r="AD132" s="64">
        <v>1.0473379999999999</v>
      </c>
      <c r="AE132" s="64"/>
      <c r="AF132" s="64">
        <v>58.061276706000001</v>
      </c>
      <c r="AG132" s="64">
        <v>3.9376000000000002</v>
      </c>
      <c r="AH132" s="64"/>
      <c r="AI132" s="64">
        <v>81.980831999999992</v>
      </c>
      <c r="AJ132" s="64">
        <v>2.4786000000000001</v>
      </c>
      <c r="AK132" s="64"/>
      <c r="AL132" s="64">
        <v>39.974860800000002</v>
      </c>
      <c r="AM132" s="64">
        <v>4.2200000000000001E-2</v>
      </c>
      <c r="AN132" s="64" t="s">
        <v>413</v>
      </c>
      <c r="AO132" s="64">
        <v>1.1902931999999999</v>
      </c>
      <c r="AP132" s="64">
        <v>182.33763350400002</v>
      </c>
      <c r="AQ132" s="64"/>
      <c r="AR132" s="64" t="s">
        <v>426</v>
      </c>
      <c r="AS132" s="64">
        <v>1.0238</v>
      </c>
      <c r="AT132" s="64">
        <v>126.07990000000001</v>
      </c>
      <c r="AU132" s="64">
        <v>123.146</v>
      </c>
      <c r="AV132" s="64">
        <v>2.3544</v>
      </c>
      <c r="AW132" s="64" t="s">
        <v>409</v>
      </c>
      <c r="AX132" s="65"/>
    </row>
    <row r="133" spans="1:50">
      <c r="A133" s="75" t="s">
        <v>277</v>
      </c>
      <c r="B133" s="76">
        <v>41149.25</v>
      </c>
      <c r="C133" s="77">
        <v>2.91</v>
      </c>
      <c r="D133" s="77"/>
      <c r="E133" s="77">
        <v>2641</v>
      </c>
      <c r="F133" s="77">
        <v>0.78300000000000003</v>
      </c>
      <c r="G133" s="77"/>
      <c r="H133" s="77">
        <v>1496.6670000000001</v>
      </c>
      <c r="I133" s="77">
        <v>12.08</v>
      </c>
      <c r="J133" s="77">
        <v>294</v>
      </c>
      <c r="K133" s="77" t="s">
        <v>35</v>
      </c>
      <c r="L133" s="77">
        <v>10.333</v>
      </c>
      <c r="M133" s="77">
        <v>4.1770000000000005</v>
      </c>
      <c r="N133" s="77"/>
      <c r="O133" s="77">
        <v>38.438400000000001</v>
      </c>
      <c r="P133" s="77"/>
      <c r="Q133" s="77">
        <v>66.527315620174107</v>
      </c>
      <c r="R133" s="77">
        <v>8.315199999999999E-2</v>
      </c>
      <c r="S133" s="77"/>
      <c r="T133" s="77">
        <v>4.1495342559999999</v>
      </c>
      <c r="U133" s="77">
        <v>1.7450999999999998E-2</v>
      </c>
      <c r="V133" s="77"/>
      <c r="W133" s="77">
        <v>1.436007888</v>
      </c>
      <c r="X133" s="77">
        <v>1.3413E-2</v>
      </c>
      <c r="Y133" s="77" t="s">
        <v>412</v>
      </c>
      <c r="Z133" s="77">
        <v>0.58343867399999993</v>
      </c>
      <c r="AA133" s="77">
        <v>1.7177999999999999E-2</v>
      </c>
      <c r="AB133" s="77" t="s">
        <v>411</v>
      </c>
      <c r="AC133" s="77">
        <v>0.43936170600000002</v>
      </c>
      <c r="AD133" s="77">
        <v>1.1305339999999999</v>
      </c>
      <c r="AE133" s="77"/>
      <c r="AF133" s="77">
        <v>62.673413358000005</v>
      </c>
      <c r="AG133" s="77">
        <v>4.5956000000000001</v>
      </c>
      <c r="AH133" s="77"/>
      <c r="AI133" s="77">
        <v>95.680391999999998</v>
      </c>
      <c r="AJ133" s="77">
        <v>2.3825000000000003</v>
      </c>
      <c r="AK133" s="77"/>
      <c r="AL133" s="77">
        <v>38.424959999999999</v>
      </c>
      <c r="AM133" s="77">
        <v>3.8700000000000005E-2</v>
      </c>
      <c r="AN133" s="77" t="s">
        <v>413</v>
      </c>
      <c r="AO133" s="77">
        <v>1.0915722000000001</v>
      </c>
      <c r="AP133" s="77">
        <v>226.66112975999999</v>
      </c>
      <c r="AQ133" s="77"/>
      <c r="AR133" s="77" t="s">
        <v>426</v>
      </c>
      <c r="AS133" s="77">
        <v>1.0044999999999999</v>
      </c>
      <c r="AT133" s="77">
        <v>135.8091</v>
      </c>
      <c r="AU133" s="77">
        <v>135.1969</v>
      </c>
      <c r="AV133" s="77">
        <v>0.45180000000000003</v>
      </c>
      <c r="AW133" s="77" t="s">
        <v>409</v>
      </c>
      <c r="AX133" s="78"/>
    </row>
    <row r="134" spans="1:50">
      <c r="A134" s="62" t="s">
        <v>278</v>
      </c>
      <c r="B134" s="63">
        <v>41149.375</v>
      </c>
      <c r="C134" s="64">
        <v>2.88</v>
      </c>
      <c r="D134" s="64"/>
      <c r="E134" s="64">
        <v>1308</v>
      </c>
      <c r="F134" s="64">
        <v>0.47300000000000003</v>
      </c>
      <c r="G134" s="64"/>
      <c r="H134" s="64">
        <v>990.33300000000008</v>
      </c>
      <c r="I134" s="64">
        <v>11.46</v>
      </c>
      <c r="J134" s="64">
        <v>324</v>
      </c>
      <c r="K134" s="64" t="s">
        <v>35</v>
      </c>
      <c r="L134" s="64">
        <v>8.6</v>
      </c>
      <c r="M134" s="64">
        <v>4.04</v>
      </c>
      <c r="N134" s="64"/>
      <c r="O134" s="64">
        <v>55.9559</v>
      </c>
      <c r="P134" s="64"/>
      <c r="Q134" s="64">
        <v>91.201083935591001</v>
      </c>
      <c r="R134" s="64">
        <v>0.230848</v>
      </c>
      <c r="S134" s="64"/>
      <c r="T134" s="64">
        <v>11.520007743999999</v>
      </c>
      <c r="U134" s="64">
        <v>4.3112999999999999E-2</v>
      </c>
      <c r="V134" s="64"/>
      <c r="W134" s="64">
        <v>3.5476825440000002</v>
      </c>
      <c r="X134" s="64">
        <v>2.6460999999999998E-2</v>
      </c>
      <c r="Y134" s="64" t="s">
        <v>412</v>
      </c>
      <c r="Z134" s="64">
        <v>1.1510005780000001</v>
      </c>
      <c r="AA134" s="64">
        <v>6.0897E-2</v>
      </c>
      <c r="AB134" s="64"/>
      <c r="AC134" s="64">
        <v>1.5575625690000001</v>
      </c>
      <c r="AD134" s="64">
        <v>2.2290380000000001</v>
      </c>
      <c r="AE134" s="64"/>
      <c r="AF134" s="64">
        <v>123.571179606</v>
      </c>
      <c r="AG134" s="64">
        <v>8.4650999999999996</v>
      </c>
      <c r="AH134" s="64"/>
      <c r="AI134" s="64">
        <v>176.243382</v>
      </c>
      <c r="AJ134" s="64">
        <v>2.3896000000000002</v>
      </c>
      <c r="AK134" s="64"/>
      <c r="AL134" s="64">
        <v>38.539468800000002</v>
      </c>
      <c r="AM134" s="64">
        <v>6.9000000000000006E-2</v>
      </c>
      <c r="AN134" s="64" t="s">
        <v>413</v>
      </c>
      <c r="AO134" s="64">
        <v>1.9462139999999999</v>
      </c>
      <c r="AP134" s="64">
        <v>615.07509679200007</v>
      </c>
      <c r="AQ134" s="64"/>
      <c r="AR134" s="64" t="s">
        <v>426</v>
      </c>
      <c r="AS134" s="64">
        <v>1.073</v>
      </c>
      <c r="AT134" s="64">
        <v>232.54850000000002</v>
      </c>
      <c r="AU134" s="64">
        <v>216.72910000000002</v>
      </c>
      <c r="AV134" s="64">
        <v>7.0422000000000002</v>
      </c>
      <c r="AW134" s="64" t="s">
        <v>409</v>
      </c>
      <c r="AX134" s="65"/>
    </row>
    <row r="135" spans="1:50">
      <c r="A135" s="75" t="s">
        <v>281</v>
      </c>
      <c r="B135" s="76">
        <v>41152.791666666664</v>
      </c>
      <c r="C135" s="77">
        <v>2</v>
      </c>
      <c r="D135" s="77"/>
      <c r="E135" s="77">
        <v>110</v>
      </c>
      <c r="F135" s="77">
        <v>0.19</v>
      </c>
      <c r="G135" s="77"/>
      <c r="H135" s="77">
        <v>833</v>
      </c>
      <c r="I135" s="77">
        <v>14.370000000000001</v>
      </c>
      <c r="J135" s="77">
        <v>279</v>
      </c>
      <c r="K135" s="77" t="s">
        <v>34</v>
      </c>
      <c r="L135" s="77">
        <v>15.200000000000001</v>
      </c>
      <c r="M135" s="77">
        <v>6.4870000000000001</v>
      </c>
      <c r="N135" s="77"/>
      <c r="O135" s="77">
        <v>318.40000000000003</v>
      </c>
      <c r="P135" s="77"/>
      <c r="Q135" s="77">
        <v>0.32583670100200901</v>
      </c>
      <c r="R135" s="77">
        <v>21.692449</v>
      </c>
      <c r="S135" s="77"/>
      <c r="T135" s="77">
        <v>1082.518282447</v>
      </c>
      <c r="U135" s="77">
        <v>1.5476619999999999</v>
      </c>
      <c r="V135" s="77"/>
      <c r="W135" s="77">
        <v>127.35401065600001</v>
      </c>
      <c r="X135" s="77">
        <v>0.40578999999999998</v>
      </c>
      <c r="Y135" s="77"/>
      <c r="Z135" s="77">
        <v>17.65105342</v>
      </c>
      <c r="AA135" s="77">
        <v>1.430739</v>
      </c>
      <c r="AB135" s="77"/>
      <c r="AC135" s="77">
        <v>36.594011403000003</v>
      </c>
      <c r="AD135" s="77">
        <v>25.083047000000001</v>
      </c>
      <c r="AE135" s="77"/>
      <c r="AF135" s="77">
        <v>1390.5288765390001</v>
      </c>
      <c r="AG135" s="77">
        <v>47.807900000000004</v>
      </c>
      <c r="AH135" s="77"/>
      <c r="AI135" s="77">
        <v>995.36047800000006</v>
      </c>
      <c r="AJ135" s="77">
        <v>70.822900000000004</v>
      </c>
      <c r="AK135" s="77"/>
      <c r="AL135" s="77">
        <v>1142.2317312</v>
      </c>
      <c r="AM135" s="77">
        <v>1.3017000000000001</v>
      </c>
      <c r="AN135" s="77"/>
      <c r="AO135" s="77">
        <v>36.715750200000002</v>
      </c>
      <c r="AP135" s="77"/>
      <c r="AQ135" s="77" t="s">
        <v>410</v>
      </c>
      <c r="AR135" s="77"/>
      <c r="AS135" s="77">
        <v>1.2211000000000001</v>
      </c>
      <c r="AT135" s="77">
        <v>2654.9721</v>
      </c>
      <c r="AU135" s="77">
        <v>2174.308</v>
      </c>
      <c r="AV135" s="77">
        <v>19.906200000000002</v>
      </c>
      <c r="AW135" s="77" t="s">
        <v>409</v>
      </c>
      <c r="AX135" s="78"/>
    </row>
    <row r="136" spans="1:50">
      <c r="A136" s="62" t="s">
        <v>285</v>
      </c>
      <c r="B136" s="63">
        <v>41156</v>
      </c>
      <c r="C136" s="64">
        <v>3</v>
      </c>
      <c r="D136" s="64"/>
      <c r="E136" s="64">
        <v>723</v>
      </c>
      <c r="F136" s="64">
        <v>0.6</v>
      </c>
      <c r="G136" s="64"/>
      <c r="H136" s="64">
        <v>1969</v>
      </c>
      <c r="I136" s="64">
        <v>12.31</v>
      </c>
      <c r="J136" s="64">
        <v>243</v>
      </c>
      <c r="K136" s="64" t="s">
        <v>36</v>
      </c>
      <c r="L136" s="64">
        <v>8.2670000000000012</v>
      </c>
      <c r="M136" s="64">
        <v>5.12</v>
      </c>
      <c r="N136" s="64"/>
      <c r="O136" s="64">
        <v>18.805500000000002</v>
      </c>
      <c r="P136" s="64"/>
      <c r="Q136" s="64">
        <v>7.5857757502918401</v>
      </c>
      <c r="R136" s="64">
        <v>0.87602799999999992</v>
      </c>
      <c r="S136" s="64"/>
      <c r="T136" s="64">
        <v>43.716425284000003</v>
      </c>
      <c r="U136" s="64">
        <v>0.20513399999999998</v>
      </c>
      <c r="V136" s="64"/>
      <c r="W136" s="64">
        <v>16.880066591999999</v>
      </c>
      <c r="X136" s="64">
        <v>0.118099</v>
      </c>
      <c r="Y136" s="64"/>
      <c r="Z136" s="64">
        <v>5.1370703019999997</v>
      </c>
      <c r="AA136" s="64">
        <v>7.3659000000000002E-2</v>
      </c>
      <c r="AB136" s="64"/>
      <c r="AC136" s="64">
        <v>1.8839762430000002</v>
      </c>
      <c r="AD136" s="64">
        <v>0.90143999999999991</v>
      </c>
      <c r="AE136" s="64"/>
      <c r="AF136" s="64">
        <v>49.973129280000002</v>
      </c>
      <c r="AG136" s="64">
        <v>2.7710000000000004</v>
      </c>
      <c r="AH136" s="64"/>
      <c r="AI136" s="64">
        <v>57.692219999999999</v>
      </c>
      <c r="AJ136" s="64">
        <v>2.3945000000000003</v>
      </c>
      <c r="AK136" s="64"/>
      <c r="AL136" s="64">
        <v>38.618496</v>
      </c>
      <c r="AM136" s="64">
        <v>0.18130000000000002</v>
      </c>
      <c r="AN136" s="64"/>
      <c r="AO136" s="64">
        <v>5.1137477999999996</v>
      </c>
      <c r="AP136" s="64">
        <v>327.80543066400003</v>
      </c>
      <c r="AQ136" s="64"/>
      <c r="AR136" s="64" t="s">
        <v>426</v>
      </c>
      <c r="AS136" s="64">
        <v>1.2342</v>
      </c>
      <c r="AT136" s="64">
        <v>125.1764</v>
      </c>
      <c r="AU136" s="64">
        <v>101.42450000000001</v>
      </c>
      <c r="AV136" s="64">
        <v>20.963699999999999</v>
      </c>
      <c r="AW136" s="64" t="s">
        <v>409</v>
      </c>
      <c r="AX136" s="65"/>
    </row>
    <row r="137" spans="1:50">
      <c r="A137" s="75" t="s">
        <v>286</v>
      </c>
      <c r="B137" s="76">
        <v>41156.125</v>
      </c>
      <c r="C137" s="77">
        <v>2.65</v>
      </c>
      <c r="D137" s="77"/>
      <c r="E137" s="77">
        <v>1905</v>
      </c>
      <c r="F137" s="77">
        <v>1.1830000000000001</v>
      </c>
      <c r="G137" s="77" t="s">
        <v>13</v>
      </c>
      <c r="H137" s="77">
        <v>2742</v>
      </c>
      <c r="I137" s="77">
        <v>12.48</v>
      </c>
      <c r="J137" s="77">
        <v>257</v>
      </c>
      <c r="K137" s="77" t="s">
        <v>34</v>
      </c>
      <c r="L137" s="77">
        <v>7.133</v>
      </c>
      <c r="M137" s="77">
        <v>4.7869999999999999</v>
      </c>
      <c r="N137" s="77"/>
      <c r="O137" s="77">
        <v>14.029500000000001</v>
      </c>
      <c r="P137" s="77"/>
      <c r="Q137" s="77">
        <v>16.330519478943298</v>
      </c>
      <c r="R137" s="77">
        <v>0.28914600000000001</v>
      </c>
      <c r="S137" s="77"/>
      <c r="T137" s="77">
        <v>14.429252838</v>
      </c>
      <c r="U137" s="77">
        <v>9.1595999999999997E-2</v>
      </c>
      <c r="V137" s="77"/>
      <c r="W137" s="77">
        <v>7.5372516480000007</v>
      </c>
      <c r="X137" s="77">
        <v>4.0913999999999999E-2</v>
      </c>
      <c r="Y137" s="77"/>
      <c r="Z137" s="77">
        <v>1.779677172</v>
      </c>
      <c r="AA137" s="77">
        <v>2.5454999999999998E-2</v>
      </c>
      <c r="AB137" s="77" t="s">
        <v>412</v>
      </c>
      <c r="AC137" s="77">
        <v>0.651062535</v>
      </c>
      <c r="AD137" s="77">
        <v>0.47062099999999996</v>
      </c>
      <c r="AE137" s="77"/>
      <c r="AF137" s="77">
        <v>26.089816377000002</v>
      </c>
      <c r="AG137" s="77">
        <v>1.6121000000000001</v>
      </c>
      <c r="AH137" s="77"/>
      <c r="AI137" s="77">
        <v>33.563921999999998</v>
      </c>
      <c r="AJ137" s="77">
        <v>1.5399</v>
      </c>
      <c r="AK137" s="77"/>
      <c r="AL137" s="77">
        <v>24.835507199999999</v>
      </c>
      <c r="AM137" s="77">
        <v>0.10600000000000001</v>
      </c>
      <c r="AN137" s="77"/>
      <c r="AO137" s="77">
        <v>2.9898359999999999</v>
      </c>
      <c r="AP137" s="77">
        <v>150.84463615199999</v>
      </c>
      <c r="AQ137" s="77"/>
      <c r="AR137" s="77" t="s">
        <v>426</v>
      </c>
      <c r="AS137" s="77">
        <v>1.0884</v>
      </c>
      <c r="AT137" s="77">
        <v>66.817599999999999</v>
      </c>
      <c r="AU137" s="77">
        <v>61.389300000000006</v>
      </c>
      <c r="AV137" s="77">
        <v>8.4680999999999997</v>
      </c>
      <c r="AW137" s="77" t="s">
        <v>409</v>
      </c>
      <c r="AX137" s="78"/>
    </row>
    <row r="138" spans="1:50">
      <c r="A138" s="62" t="s">
        <v>287</v>
      </c>
      <c r="B138" s="63">
        <v>41156.291666666664</v>
      </c>
      <c r="C138" s="64">
        <v>1.68</v>
      </c>
      <c r="D138" s="64"/>
      <c r="E138" s="64">
        <v>2029</v>
      </c>
      <c r="F138" s="64">
        <v>1.28</v>
      </c>
      <c r="G138" s="64" t="s">
        <v>13</v>
      </c>
      <c r="H138" s="64">
        <v>2391</v>
      </c>
      <c r="I138" s="64">
        <v>12.72</v>
      </c>
      <c r="J138" s="64">
        <v>259</v>
      </c>
      <c r="K138" s="64" t="s">
        <v>34</v>
      </c>
      <c r="L138" s="64">
        <v>7.4330000000000007</v>
      </c>
      <c r="M138" s="64">
        <v>4.8550000000000004</v>
      </c>
      <c r="N138" s="64"/>
      <c r="O138" s="64">
        <v>9.4028000000000009</v>
      </c>
      <c r="P138" s="64"/>
      <c r="Q138" s="64">
        <v>13.9636836105594</v>
      </c>
      <c r="R138" s="64">
        <v>0.150174</v>
      </c>
      <c r="S138" s="64"/>
      <c r="T138" s="64">
        <v>7.494133122</v>
      </c>
      <c r="U138" s="64">
        <v>5.3751E-2</v>
      </c>
      <c r="V138" s="64"/>
      <c r="W138" s="64">
        <v>4.4230622879999997</v>
      </c>
      <c r="X138" s="64">
        <v>8.8369999999999994E-3</v>
      </c>
      <c r="Y138" s="64" t="s">
        <v>412</v>
      </c>
      <c r="Z138" s="64">
        <v>0.38439182599999999</v>
      </c>
      <c r="AA138" s="64">
        <v>1.4407999999999999E-2</v>
      </c>
      <c r="AB138" s="64" t="s">
        <v>411</v>
      </c>
      <c r="AC138" s="64">
        <v>0.36851341599999998</v>
      </c>
      <c r="AD138" s="64">
        <v>0.25900200000000001</v>
      </c>
      <c r="AE138" s="64" t="s">
        <v>413</v>
      </c>
      <c r="AF138" s="64">
        <v>14.358293873999999</v>
      </c>
      <c r="AG138" s="64">
        <v>1.0474000000000001</v>
      </c>
      <c r="AH138" s="64"/>
      <c r="AI138" s="64">
        <v>21.806867999999998</v>
      </c>
      <c r="AJ138" s="64">
        <v>0.98270000000000002</v>
      </c>
      <c r="AK138" s="64"/>
      <c r="AL138" s="64">
        <v>15.848985600000001</v>
      </c>
      <c r="AM138" s="64">
        <v>6.1900000000000004E-2</v>
      </c>
      <c r="AN138" s="64" t="s">
        <v>413</v>
      </c>
      <c r="AO138" s="64">
        <v>1.7459514</v>
      </c>
      <c r="AP138" s="64">
        <v>89.191570007999999</v>
      </c>
      <c r="AQ138" s="64"/>
      <c r="AR138" s="64"/>
      <c r="AS138" s="64">
        <v>1.0404</v>
      </c>
      <c r="AT138" s="64">
        <v>40.992100000000001</v>
      </c>
      <c r="AU138" s="64">
        <v>39.401800000000001</v>
      </c>
      <c r="AV138" s="64">
        <v>3.9562000000000004</v>
      </c>
      <c r="AW138" s="64" t="s">
        <v>409</v>
      </c>
      <c r="AX138" s="65"/>
    </row>
    <row r="139" spans="1:50">
      <c r="A139" s="75" t="s">
        <v>288</v>
      </c>
      <c r="B139" s="76">
        <v>41156.375</v>
      </c>
      <c r="C139" s="77">
        <v>2.3199999999999998</v>
      </c>
      <c r="D139" s="77"/>
      <c r="E139" s="77">
        <v>1188</v>
      </c>
      <c r="F139" s="77">
        <v>0.72</v>
      </c>
      <c r="G139" s="77" t="s">
        <v>13</v>
      </c>
      <c r="H139" s="77">
        <v>1506.6670000000001</v>
      </c>
      <c r="I139" s="77">
        <v>13.72</v>
      </c>
      <c r="J139" s="77">
        <v>254</v>
      </c>
      <c r="K139" s="77" t="s">
        <v>34</v>
      </c>
      <c r="L139" s="77">
        <v>4.4670000000000005</v>
      </c>
      <c r="M139" s="77">
        <v>4.5760000000000005</v>
      </c>
      <c r="N139" s="77"/>
      <c r="O139" s="77">
        <v>16.416399999999999</v>
      </c>
      <c r="P139" s="77"/>
      <c r="Q139" s="77">
        <v>26.5460556197554</v>
      </c>
      <c r="R139" s="77">
        <v>0.20116299999999998</v>
      </c>
      <c r="S139" s="77"/>
      <c r="T139" s="77">
        <v>10.038637188999999</v>
      </c>
      <c r="U139" s="77">
        <v>7.2674000000000002E-2</v>
      </c>
      <c r="V139" s="77"/>
      <c r="W139" s="77">
        <v>5.9801981120000001</v>
      </c>
      <c r="X139" s="77">
        <v>1.3849E-2</v>
      </c>
      <c r="Y139" s="77" t="s">
        <v>412</v>
      </c>
      <c r="Z139" s="77">
        <v>0.60240380199999999</v>
      </c>
      <c r="AA139" s="77">
        <v>1.6416999999999998E-2</v>
      </c>
      <c r="AB139" s="77" t="s">
        <v>411</v>
      </c>
      <c r="AC139" s="77">
        <v>0.419897609</v>
      </c>
      <c r="AD139" s="77">
        <v>0.53036799999999995</v>
      </c>
      <c r="AE139" s="77"/>
      <c r="AF139" s="77">
        <v>29.402010816000001</v>
      </c>
      <c r="AG139" s="77">
        <v>2.0218000000000003</v>
      </c>
      <c r="AH139" s="77"/>
      <c r="AI139" s="77">
        <v>42.093876000000002</v>
      </c>
      <c r="AJ139" s="77">
        <v>1.6438000000000001</v>
      </c>
      <c r="AK139" s="77"/>
      <c r="AL139" s="77">
        <v>26.511206399999999</v>
      </c>
      <c r="AM139" s="77">
        <v>9.4100000000000003E-2</v>
      </c>
      <c r="AN139" s="77"/>
      <c r="AO139" s="77">
        <v>2.6541845999999998</v>
      </c>
      <c r="AP139" s="77">
        <v>126.350054904</v>
      </c>
      <c r="AQ139" s="77"/>
      <c r="AR139" s="77"/>
      <c r="AS139" s="77">
        <v>1.0243</v>
      </c>
      <c r="AT139" s="77">
        <v>72.989199999999997</v>
      </c>
      <c r="AU139" s="77">
        <v>71.25930000000001</v>
      </c>
      <c r="AV139" s="77">
        <v>2.3986000000000001</v>
      </c>
      <c r="AW139" s="77" t="s">
        <v>409</v>
      </c>
      <c r="AX139" s="78"/>
    </row>
    <row r="140" spans="1:50">
      <c r="A140" s="62" t="s">
        <v>289</v>
      </c>
      <c r="B140" s="63">
        <v>41156.5</v>
      </c>
      <c r="C140" s="64">
        <v>2.12</v>
      </c>
      <c r="D140" s="64"/>
      <c r="E140" s="64">
        <v>353</v>
      </c>
      <c r="F140" s="64">
        <v>0.34</v>
      </c>
      <c r="G140" s="64"/>
      <c r="H140" s="64">
        <v>941.33300000000008</v>
      </c>
      <c r="I140" s="64">
        <v>14.22</v>
      </c>
      <c r="J140" s="64">
        <v>227</v>
      </c>
      <c r="K140" s="64" t="s">
        <v>36</v>
      </c>
      <c r="L140" s="64">
        <v>4.367</v>
      </c>
      <c r="M140" s="64">
        <v>4.3760000000000003</v>
      </c>
      <c r="N140" s="64"/>
      <c r="O140" s="64">
        <v>32.132100000000001</v>
      </c>
      <c r="P140" s="64"/>
      <c r="Q140" s="64">
        <v>42.072662838444401</v>
      </c>
      <c r="R140" s="64">
        <v>0.390125</v>
      </c>
      <c r="S140" s="64"/>
      <c r="T140" s="64">
        <v>19.468407875</v>
      </c>
      <c r="U140" s="64">
        <v>0.12346699999999999</v>
      </c>
      <c r="V140" s="64"/>
      <c r="W140" s="64">
        <v>10.159852496000001</v>
      </c>
      <c r="X140" s="64">
        <v>8.1009999999999999E-2</v>
      </c>
      <c r="Y140" s="64"/>
      <c r="Z140" s="64">
        <v>3.5237729799999999</v>
      </c>
      <c r="AA140" s="64">
        <v>4.2526999999999995E-2</v>
      </c>
      <c r="AB140" s="64"/>
      <c r="AC140" s="64">
        <v>1.087713079</v>
      </c>
      <c r="AD140" s="64">
        <v>1.5634079999999999</v>
      </c>
      <c r="AE140" s="64"/>
      <c r="AF140" s="64">
        <v>86.670649296000008</v>
      </c>
      <c r="AG140" s="64">
        <v>4.6640000000000006</v>
      </c>
      <c r="AH140" s="64"/>
      <c r="AI140" s="64">
        <v>97.104479999999995</v>
      </c>
      <c r="AJ140" s="64">
        <v>3.3976000000000002</v>
      </c>
      <c r="AK140" s="64"/>
      <c r="AL140" s="64">
        <v>54.796492800000003</v>
      </c>
      <c r="AM140" s="64">
        <v>0.2238</v>
      </c>
      <c r="AN140" s="64"/>
      <c r="AO140" s="64">
        <v>6.3125027999999999</v>
      </c>
      <c r="AP140" s="64">
        <v>303.72737918400003</v>
      </c>
      <c r="AQ140" s="64"/>
      <c r="AR140" s="64"/>
      <c r="AS140" s="64">
        <v>1.0301</v>
      </c>
      <c r="AT140" s="64">
        <v>162.98310000000001</v>
      </c>
      <c r="AU140" s="64">
        <v>158.21350000000001</v>
      </c>
      <c r="AV140" s="64">
        <v>2.9699</v>
      </c>
      <c r="AW140" s="64" t="s">
        <v>409</v>
      </c>
      <c r="AX140" s="65"/>
    </row>
    <row r="141" spans="1:50">
      <c r="A141" s="75" t="s">
        <v>290</v>
      </c>
      <c r="B141" s="76">
        <v>41156.625</v>
      </c>
      <c r="C141" s="77">
        <v>2.73</v>
      </c>
      <c r="D141" s="77"/>
      <c r="E141" s="77">
        <v>589</v>
      </c>
      <c r="F141" s="77">
        <v>0.4</v>
      </c>
      <c r="G141" s="77"/>
      <c r="H141" s="77">
        <v>1178</v>
      </c>
      <c r="I141" s="77">
        <v>14.620000000000001</v>
      </c>
      <c r="J141" s="77">
        <v>224</v>
      </c>
      <c r="K141" s="77" t="s">
        <v>36</v>
      </c>
      <c r="L141" s="77">
        <v>4.4670000000000005</v>
      </c>
      <c r="M141" s="77">
        <v>4.2720000000000002</v>
      </c>
      <c r="N141" s="77"/>
      <c r="O141" s="77">
        <v>31.7317</v>
      </c>
      <c r="P141" s="77"/>
      <c r="Q141" s="77">
        <v>53.456435939697201</v>
      </c>
      <c r="R141" s="77">
        <v>0.25415299999999996</v>
      </c>
      <c r="S141" s="77"/>
      <c r="T141" s="77">
        <v>12.682997158999999</v>
      </c>
      <c r="U141" s="77">
        <v>6.9685999999999998E-2</v>
      </c>
      <c r="V141" s="77"/>
      <c r="W141" s="77">
        <v>5.7343215680000004</v>
      </c>
      <c r="X141" s="77">
        <v>4.9935999999999994E-2</v>
      </c>
      <c r="Y141" s="77"/>
      <c r="Z141" s="77">
        <v>2.1721161279999999</v>
      </c>
      <c r="AA141" s="77">
        <v>2.3445999999999998E-2</v>
      </c>
      <c r="AB141" s="77" t="s">
        <v>412</v>
      </c>
      <c r="AC141" s="77">
        <v>0.59967834199999992</v>
      </c>
      <c r="AD141" s="77">
        <v>1.1110679999999999</v>
      </c>
      <c r="AE141" s="77"/>
      <c r="AF141" s="77">
        <v>61.594276716000003</v>
      </c>
      <c r="AG141" s="77">
        <v>3.6805000000000003</v>
      </c>
      <c r="AH141" s="77"/>
      <c r="AI141" s="77">
        <v>76.628010000000003</v>
      </c>
      <c r="AJ141" s="77">
        <v>2.9968000000000004</v>
      </c>
      <c r="AK141" s="77"/>
      <c r="AL141" s="77">
        <v>48.332390400000001</v>
      </c>
      <c r="AM141" s="77">
        <v>0.1545</v>
      </c>
      <c r="AN141" s="77"/>
      <c r="AO141" s="77">
        <v>4.3578269999999995</v>
      </c>
      <c r="AP141" s="77">
        <v>263.902870656</v>
      </c>
      <c r="AQ141" s="77"/>
      <c r="AR141" s="77"/>
      <c r="AS141" s="77">
        <v>1.0535000000000001</v>
      </c>
      <c r="AT141" s="77">
        <v>136.2398</v>
      </c>
      <c r="AU141" s="77">
        <v>129.31820000000002</v>
      </c>
      <c r="AV141" s="77">
        <v>5.2129000000000003</v>
      </c>
      <c r="AW141" s="77" t="s">
        <v>409</v>
      </c>
      <c r="AX141" s="78"/>
    </row>
    <row r="142" spans="1:50">
      <c r="A142" s="62" t="s">
        <v>291</v>
      </c>
      <c r="B142" s="63">
        <v>41156.75</v>
      </c>
      <c r="C142" s="64">
        <v>2.1800000000000002</v>
      </c>
      <c r="D142" s="64"/>
      <c r="E142" s="64">
        <v>680</v>
      </c>
      <c r="F142" s="64">
        <v>0.79</v>
      </c>
      <c r="G142" s="64"/>
      <c r="H142" s="64">
        <v>2306.3330000000001</v>
      </c>
      <c r="I142" s="64">
        <v>14.56</v>
      </c>
      <c r="J142" s="64">
        <v>197</v>
      </c>
      <c r="K142" s="64" t="s">
        <v>22</v>
      </c>
      <c r="L142" s="64">
        <v>8.1669999999999998</v>
      </c>
      <c r="M142" s="64">
        <v>4.5540000000000003</v>
      </c>
      <c r="N142" s="64"/>
      <c r="O142" s="64">
        <v>14.114100000000001</v>
      </c>
      <c r="P142" s="64"/>
      <c r="Q142" s="64">
        <v>27.925438412373403</v>
      </c>
      <c r="R142" s="64">
        <v>9.7183999999999993E-2</v>
      </c>
      <c r="S142" s="64"/>
      <c r="T142" s="64">
        <v>4.849773152</v>
      </c>
      <c r="U142" s="64">
        <v>3.2835999999999997E-2</v>
      </c>
      <c r="V142" s="64"/>
      <c r="W142" s="64">
        <v>2.7020087680000002</v>
      </c>
      <c r="X142" s="64">
        <v>2.5877999999999998E-2</v>
      </c>
      <c r="Y142" s="64" t="s">
        <v>412</v>
      </c>
      <c r="Z142" s="64">
        <v>1.1256412440000001</v>
      </c>
      <c r="AA142" s="64">
        <v>1.4407999999999999E-2</v>
      </c>
      <c r="AB142" s="64" t="s">
        <v>411</v>
      </c>
      <c r="AC142" s="64">
        <v>0.36851341599999998</v>
      </c>
      <c r="AD142" s="64">
        <v>0.48147899999999999</v>
      </c>
      <c r="AE142" s="64"/>
      <c r="AF142" s="64">
        <v>26.691751323000002</v>
      </c>
      <c r="AG142" s="64">
        <v>1.6766000000000001</v>
      </c>
      <c r="AH142" s="64"/>
      <c r="AI142" s="64">
        <v>34.906811999999995</v>
      </c>
      <c r="AJ142" s="64">
        <v>1.1617</v>
      </c>
      <c r="AK142" s="64"/>
      <c r="AL142" s="64">
        <v>18.735897600000001</v>
      </c>
      <c r="AM142" s="64">
        <v>7.7499999999999999E-2</v>
      </c>
      <c r="AN142" s="64"/>
      <c r="AO142" s="64">
        <v>2.1859649999999999</v>
      </c>
      <c r="AP142" s="64">
        <v>163.42511728800002</v>
      </c>
      <c r="AQ142" s="64"/>
      <c r="AR142" s="64"/>
      <c r="AS142" s="64">
        <v>1.1403000000000001</v>
      </c>
      <c r="AT142" s="64">
        <v>63.6631</v>
      </c>
      <c r="AU142" s="64">
        <v>55.828700000000005</v>
      </c>
      <c r="AV142" s="64">
        <v>13.113000000000001</v>
      </c>
      <c r="AW142" s="64" t="s">
        <v>409</v>
      </c>
      <c r="AX142" s="65"/>
    </row>
    <row r="143" spans="1:50">
      <c r="A143" s="75" t="s">
        <v>292</v>
      </c>
      <c r="B143" s="76">
        <v>41156.875</v>
      </c>
      <c r="C143" s="77">
        <v>1.57</v>
      </c>
      <c r="D143" s="77"/>
      <c r="E143" s="77">
        <v>132</v>
      </c>
      <c r="F143" s="77">
        <v>0.36</v>
      </c>
      <c r="G143" s="77"/>
      <c r="H143" s="77">
        <v>2128</v>
      </c>
      <c r="I143" s="77">
        <v>14.6</v>
      </c>
      <c r="J143" s="77">
        <v>194</v>
      </c>
      <c r="K143" s="77" t="s">
        <v>22</v>
      </c>
      <c r="L143" s="77">
        <v>7.8</v>
      </c>
      <c r="M143" s="77">
        <v>5.1550000000000002</v>
      </c>
      <c r="N143" s="77"/>
      <c r="O143" s="77"/>
      <c r="P143" s="77"/>
      <c r="Q143" s="77">
        <v>6.9984199600227388</v>
      </c>
      <c r="R143" s="77">
        <v>4.9193999999999995E-2</v>
      </c>
      <c r="S143" s="77"/>
      <c r="T143" s="77">
        <v>2.4549281820000002</v>
      </c>
      <c r="U143" s="77">
        <v>1.9889E-2</v>
      </c>
      <c r="V143" s="77"/>
      <c r="W143" s="77">
        <v>1.6366260320000001</v>
      </c>
      <c r="X143" s="77">
        <v>-3.192E-3</v>
      </c>
      <c r="Y143" s="77" t="s">
        <v>414</v>
      </c>
      <c r="Z143" s="77">
        <v>-0.13884561600000001</v>
      </c>
      <c r="AA143" s="77">
        <v>9.3869999999999995E-3</v>
      </c>
      <c r="AB143" s="77" t="s">
        <v>411</v>
      </c>
      <c r="AC143" s="77">
        <v>0.24009129899999998</v>
      </c>
      <c r="AD143" s="77">
        <v>8.7022000000000002E-2</v>
      </c>
      <c r="AE143" s="77" t="s">
        <v>411</v>
      </c>
      <c r="AF143" s="77">
        <v>4.8242386140000004</v>
      </c>
      <c r="AG143" s="77">
        <v>0.3947</v>
      </c>
      <c r="AH143" s="77"/>
      <c r="AI143" s="77">
        <v>8.2176539999999996</v>
      </c>
      <c r="AJ143" s="77">
        <v>0.34800000000000003</v>
      </c>
      <c r="AK143" s="77"/>
      <c r="AL143" s="77">
        <v>5.6125439999999998</v>
      </c>
      <c r="AM143" s="77">
        <v>4.1500000000000002E-2</v>
      </c>
      <c r="AN143" s="77" t="s">
        <v>413</v>
      </c>
      <c r="AO143" s="77">
        <v>1.1705489999999998</v>
      </c>
      <c r="AP143" s="77"/>
      <c r="AQ143" s="77" t="s">
        <v>410</v>
      </c>
      <c r="AR143" s="77"/>
      <c r="AS143" s="77">
        <v>1.0676000000000001</v>
      </c>
      <c r="AT143" s="77">
        <v>16.015499999999999</v>
      </c>
      <c r="AU143" s="77">
        <v>15.0007</v>
      </c>
      <c r="AV143" s="77">
        <v>6.5430999999999999</v>
      </c>
      <c r="AW143" s="77" t="s">
        <v>409</v>
      </c>
      <c r="AX143" s="78"/>
    </row>
    <row r="144" spans="1:50">
      <c r="A144" s="62" t="s">
        <v>293</v>
      </c>
      <c r="B144" s="63">
        <v>41157</v>
      </c>
      <c r="C144" s="64">
        <v>1.47</v>
      </c>
      <c r="D144" s="64"/>
      <c r="E144" s="64">
        <v>51</v>
      </c>
      <c r="F144" s="64">
        <v>0.4</v>
      </c>
      <c r="G144" s="64"/>
      <c r="H144" s="64">
        <v>941.33300000000008</v>
      </c>
      <c r="I144" s="64">
        <v>10.08</v>
      </c>
      <c r="J144" s="64">
        <v>67</v>
      </c>
      <c r="K144" s="64" t="s">
        <v>37</v>
      </c>
      <c r="L144" s="64">
        <v>11.5</v>
      </c>
      <c r="M144" s="64">
        <v>5.585</v>
      </c>
      <c r="N144" s="64"/>
      <c r="O144" s="64"/>
      <c r="P144" s="64"/>
      <c r="Q144" s="64">
        <v>2.6001595631652696</v>
      </c>
      <c r="R144" s="64"/>
      <c r="S144" s="64" t="s">
        <v>410</v>
      </c>
      <c r="T144" s="64"/>
      <c r="U144" s="64"/>
      <c r="V144" s="64" t="s">
        <v>410</v>
      </c>
      <c r="W144" s="64"/>
      <c r="X144" s="64"/>
      <c r="Y144" s="64" t="s">
        <v>410</v>
      </c>
      <c r="Z144" s="64"/>
      <c r="AA144" s="64"/>
      <c r="AB144" s="64" t="s">
        <v>410</v>
      </c>
      <c r="AC144" s="64"/>
      <c r="AD144" s="64">
        <v>8.1881999999999996E-2</v>
      </c>
      <c r="AE144" s="64" t="s">
        <v>411</v>
      </c>
      <c r="AF144" s="64">
        <v>4.539292434</v>
      </c>
      <c r="AG144" s="64">
        <v>0.17420000000000002</v>
      </c>
      <c r="AH144" s="64"/>
      <c r="AI144" s="64">
        <v>3.6268439999999997</v>
      </c>
      <c r="AJ144" s="64">
        <v>0.192</v>
      </c>
      <c r="AK144" s="64"/>
      <c r="AL144" s="64">
        <v>3.0965759999999998</v>
      </c>
      <c r="AM144" s="64">
        <v>7.3400000000000007E-2</v>
      </c>
      <c r="AN144" s="64" t="s">
        <v>413</v>
      </c>
      <c r="AO144" s="64">
        <v>2.0703203999999999</v>
      </c>
      <c r="AP144" s="64"/>
      <c r="AQ144" s="64" t="s">
        <v>410</v>
      </c>
      <c r="AR144" s="64"/>
      <c r="AS144" s="64">
        <v>0.81190000000000007</v>
      </c>
      <c r="AT144" s="64">
        <v>7.1395</v>
      </c>
      <c r="AU144" s="64">
        <v>8.7937000000000012</v>
      </c>
      <c r="AV144" s="64">
        <v>-20.7653</v>
      </c>
      <c r="AW144" s="64" t="s">
        <v>409</v>
      </c>
      <c r="AX144" s="65"/>
    </row>
    <row r="145" spans="1:50">
      <c r="A145" s="75" t="s">
        <v>294</v>
      </c>
      <c r="B145" s="76">
        <v>41157.125</v>
      </c>
      <c r="C145" s="77">
        <v>1.8</v>
      </c>
      <c r="D145" s="77"/>
      <c r="E145" s="77">
        <v>586</v>
      </c>
      <c r="F145" s="77">
        <v>0.45700000000000002</v>
      </c>
      <c r="G145" s="77"/>
      <c r="H145" s="77">
        <v>1165</v>
      </c>
      <c r="I145" s="77">
        <v>11.08</v>
      </c>
      <c r="J145" s="77">
        <v>27</v>
      </c>
      <c r="K145" s="77" t="s">
        <v>37</v>
      </c>
      <c r="L145" s="77">
        <v>12.5</v>
      </c>
      <c r="M145" s="77">
        <v>5.5140000000000002</v>
      </c>
      <c r="N145" s="77"/>
      <c r="O145" s="77">
        <v>1.8979000000000001</v>
      </c>
      <c r="P145" s="77"/>
      <c r="Q145" s="77">
        <v>3.0619634336906802</v>
      </c>
      <c r="R145" s="77">
        <v>3.1198E-2</v>
      </c>
      <c r="S145" s="77" t="s">
        <v>411</v>
      </c>
      <c r="T145" s="77">
        <v>1.5568737940000001</v>
      </c>
      <c r="U145" s="77">
        <v>1.1920999999999999E-2</v>
      </c>
      <c r="V145" s="77"/>
      <c r="W145" s="77">
        <v>0.980955248</v>
      </c>
      <c r="X145" s="77">
        <v>-1.0208999999999999E-2</v>
      </c>
      <c r="Y145" s="77" t="s">
        <v>414</v>
      </c>
      <c r="Z145" s="77">
        <v>-0.44407108200000001</v>
      </c>
      <c r="AA145" s="77">
        <v>6.3739999999999995E-3</v>
      </c>
      <c r="AB145" s="77" t="s">
        <v>411</v>
      </c>
      <c r="AC145" s="77">
        <v>0.163027798</v>
      </c>
      <c r="AD145" s="77">
        <v>-1.5253999999999998E-2</v>
      </c>
      <c r="AE145" s="77" t="s">
        <v>414</v>
      </c>
      <c r="AF145" s="77">
        <v>-0.845635998</v>
      </c>
      <c r="AG145" s="77">
        <v>4.8800000000000003E-2</v>
      </c>
      <c r="AH145" s="77" t="s">
        <v>413</v>
      </c>
      <c r="AI145" s="77">
        <v>1.016016</v>
      </c>
      <c r="AJ145" s="77">
        <v>5.2000000000000005E-2</v>
      </c>
      <c r="AK145" s="77"/>
      <c r="AL145" s="77">
        <v>0.83865599999999996</v>
      </c>
      <c r="AM145" s="77">
        <v>1.4700000000000001E-2</v>
      </c>
      <c r="AN145" s="77" t="s">
        <v>415</v>
      </c>
      <c r="AO145" s="77">
        <v>0.4146282</v>
      </c>
      <c r="AP145" s="77">
        <v>11.708707560000001</v>
      </c>
      <c r="AQ145" s="77"/>
      <c r="AR145" s="77"/>
      <c r="AS145" s="77">
        <v>1.9711000000000001</v>
      </c>
      <c r="AT145" s="77">
        <v>4.4731000000000005</v>
      </c>
      <c r="AU145" s="77">
        <v>2.2693000000000003</v>
      </c>
      <c r="AV145" s="77">
        <v>65.371600000000001</v>
      </c>
      <c r="AW145" s="77" t="s">
        <v>409</v>
      </c>
      <c r="AX145" s="78"/>
    </row>
    <row r="146" spans="1:50">
      <c r="A146" s="62" t="s">
        <v>295</v>
      </c>
      <c r="B146" s="63">
        <v>41157.333333333336</v>
      </c>
      <c r="C146" s="64">
        <v>0</v>
      </c>
      <c r="D146" s="64"/>
      <c r="E146" s="64">
        <v>998</v>
      </c>
      <c r="F146" s="64"/>
      <c r="G146" s="64" t="s">
        <v>13</v>
      </c>
      <c r="H146" s="64"/>
      <c r="I146" s="64"/>
      <c r="J146" s="64">
        <v>9</v>
      </c>
      <c r="K146" s="64" t="s">
        <v>40</v>
      </c>
      <c r="L146" s="64">
        <v>11.200000000000001</v>
      </c>
      <c r="M146" s="64">
        <v>5.4620000000000006</v>
      </c>
      <c r="N146" s="64"/>
      <c r="O146" s="64">
        <v>1.9219000000000002</v>
      </c>
      <c r="P146" s="64"/>
      <c r="Q146" s="64">
        <v>3.4514373933585598</v>
      </c>
      <c r="R146" s="64">
        <v>2.0200000000000003E-2</v>
      </c>
      <c r="S146" s="64" t="s">
        <v>411</v>
      </c>
      <c r="T146" s="64">
        <v>1.0080406</v>
      </c>
      <c r="U146" s="64">
        <v>9.9290000000000003E-3</v>
      </c>
      <c r="V146" s="64"/>
      <c r="W146" s="64">
        <v>0.81703755200000006</v>
      </c>
      <c r="X146" s="64">
        <v>-1.0208999999999999E-2</v>
      </c>
      <c r="Y146" s="64" t="s">
        <v>414</v>
      </c>
      <c r="Z146" s="64">
        <v>-0.44407108200000001</v>
      </c>
      <c r="AA146" s="64">
        <v>7.3789999999999993E-3</v>
      </c>
      <c r="AB146" s="64" t="s">
        <v>411</v>
      </c>
      <c r="AC146" s="64">
        <v>0.18873268299999998</v>
      </c>
      <c r="AD146" s="64">
        <v>-1.1464E-2</v>
      </c>
      <c r="AE146" s="64" t="s">
        <v>414</v>
      </c>
      <c r="AF146" s="64">
        <v>-0.63552976800000005</v>
      </c>
      <c r="AG146" s="64">
        <v>8.8300000000000003E-2</v>
      </c>
      <c r="AH146" s="64"/>
      <c r="AI146" s="64">
        <v>1.838406</v>
      </c>
      <c r="AJ146" s="64">
        <v>7.6300000000000007E-2</v>
      </c>
      <c r="AK146" s="64"/>
      <c r="AL146" s="64">
        <v>1.2305664000000001</v>
      </c>
      <c r="AM146" s="64">
        <v>7.3000000000000001E-3</v>
      </c>
      <c r="AN146" s="64" t="s">
        <v>415</v>
      </c>
      <c r="AO146" s="64">
        <v>0.2059038</v>
      </c>
      <c r="AP146" s="64">
        <v>12.208659839999999</v>
      </c>
      <c r="AQ146" s="64"/>
      <c r="AR146" s="64"/>
      <c r="AS146" s="64">
        <v>1.3392000000000002</v>
      </c>
      <c r="AT146" s="64">
        <v>4.3856000000000002</v>
      </c>
      <c r="AU146" s="64">
        <v>3.2749000000000001</v>
      </c>
      <c r="AV146" s="64">
        <v>28.9999</v>
      </c>
      <c r="AW146" s="64" t="s">
        <v>409</v>
      </c>
      <c r="AX146" s="65"/>
    </row>
    <row r="147" spans="1:50">
      <c r="A147" s="75" t="s">
        <v>296</v>
      </c>
      <c r="B147" s="76">
        <v>41158.166666666664</v>
      </c>
      <c r="C147" s="77">
        <v>0.18</v>
      </c>
      <c r="D147" s="77"/>
      <c r="E147" s="77">
        <v>74</v>
      </c>
      <c r="F147" s="77">
        <v>-0.02</v>
      </c>
      <c r="G147" s="77" t="s">
        <v>22</v>
      </c>
      <c r="H147" s="77">
        <v>128</v>
      </c>
      <c r="I147" s="77">
        <v>11.69</v>
      </c>
      <c r="J147" s="77">
        <v>257</v>
      </c>
      <c r="K147" s="77" t="s">
        <v>34</v>
      </c>
      <c r="L147" s="77">
        <v>3.9330000000000003</v>
      </c>
      <c r="M147" s="77">
        <v>5.2430000000000003</v>
      </c>
      <c r="N147" s="77"/>
      <c r="O147" s="77"/>
      <c r="P147" s="77"/>
      <c r="Q147" s="77">
        <v>5.7147863667186698</v>
      </c>
      <c r="R147" s="77">
        <v>7.8187999999999994E-2</v>
      </c>
      <c r="S147" s="77"/>
      <c r="T147" s="77">
        <v>3.9018157639999997</v>
      </c>
      <c r="U147" s="77">
        <v>2.8851999999999999E-2</v>
      </c>
      <c r="V147" s="77"/>
      <c r="W147" s="77">
        <v>2.3741733759999999</v>
      </c>
      <c r="X147" s="77">
        <v>2.0865999999999999E-2</v>
      </c>
      <c r="Y147" s="77" t="s">
        <v>412</v>
      </c>
      <c r="Z147" s="77">
        <v>0.90762926799999999</v>
      </c>
      <c r="AA147" s="77">
        <v>0.118849</v>
      </c>
      <c r="AB147" s="77"/>
      <c r="AC147" s="77">
        <v>3.0398008730000003</v>
      </c>
      <c r="AD147" s="77">
        <v>0.40758899999999998</v>
      </c>
      <c r="AE147" s="77"/>
      <c r="AF147" s="77">
        <v>22.595511392999999</v>
      </c>
      <c r="AG147" s="77">
        <v>0.62070000000000003</v>
      </c>
      <c r="AH147" s="77"/>
      <c r="AI147" s="77">
        <v>12.922974</v>
      </c>
      <c r="AJ147" s="77">
        <v>0.62540000000000007</v>
      </c>
      <c r="AK147" s="77"/>
      <c r="AL147" s="77">
        <v>10.086451200000001</v>
      </c>
      <c r="AM147" s="77">
        <v>7.0900000000000005E-2</v>
      </c>
      <c r="AN147" s="77" t="s">
        <v>413</v>
      </c>
      <c r="AO147" s="77">
        <v>1.9998054000000001</v>
      </c>
      <c r="AP147" s="77"/>
      <c r="AQ147" s="77" t="s">
        <v>410</v>
      </c>
      <c r="AR147" s="77"/>
      <c r="AS147" s="77">
        <v>1.5408000000000002</v>
      </c>
      <c r="AT147" s="77">
        <v>38.533700000000003</v>
      </c>
      <c r="AU147" s="77">
        <v>25.0092</v>
      </c>
      <c r="AV147" s="77">
        <v>42.568000000000005</v>
      </c>
      <c r="AW147" s="77" t="s">
        <v>409</v>
      </c>
      <c r="AX147" s="78"/>
    </row>
    <row r="148" spans="1:50">
      <c r="A148" s="62" t="s">
        <v>298</v>
      </c>
      <c r="B148" s="63">
        <v>41158.75</v>
      </c>
      <c r="C148" s="64"/>
      <c r="D148" s="64"/>
      <c r="E148" s="64">
        <v>101</v>
      </c>
      <c r="F148" s="64"/>
      <c r="G148" s="64" t="s">
        <v>13</v>
      </c>
      <c r="H148" s="64"/>
      <c r="I148" s="64"/>
      <c r="J148" s="64"/>
      <c r="K148" s="64"/>
      <c r="L148" s="64"/>
      <c r="M148" s="64">
        <v>5.0730000000000004</v>
      </c>
      <c r="N148" s="64"/>
      <c r="O148" s="64"/>
      <c r="P148" s="64"/>
      <c r="Q148" s="64">
        <v>8.4527884516029008</v>
      </c>
      <c r="R148" s="64">
        <v>0.190166</v>
      </c>
      <c r="S148" s="64" t="s">
        <v>410</v>
      </c>
      <c r="T148" s="64">
        <v>9.4898538979999998</v>
      </c>
      <c r="U148" s="64">
        <v>4.9766999999999999E-2</v>
      </c>
      <c r="V148" s="64"/>
      <c r="W148" s="64">
        <v>4.0952268959999998</v>
      </c>
      <c r="X148" s="64">
        <v>2.9887999999999998E-2</v>
      </c>
      <c r="Y148" s="64" t="s">
        <v>412</v>
      </c>
      <c r="Z148" s="64">
        <v>1.3000682240000001</v>
      </c>
      <c r="AA148" s="64">
        <v>0.214253</v>
      </c>
      <c r="AB148" s="64"/>
      <c r="AC148" s="64">
        <v>5.4799489809999997</v>
      </c>
      <c r="AD148" s="64">
        <v>1.0690109999999999</v>
      </c>
      <c r="AE148" s="64"/>
      <c r="AF148" s="64">
        <v>59.262762807000001</v>
      </c>
      <c r="AG148" s="64">
        <v>2.3172000000000001</v>
      </c>
      <c r="AH148" s="64"/>
      <c r="AI148" s="64">
        <v>48.244104</v>
      </c>
      <c r="AJ148" s="64">
        <v>1.7838000000000001</v>
      </c>
      <c r="AK148" s="64"/>
      <c r="AL148" s="64">
        <v>28.769126400000001</v>
      </c>
      <c r="AM148" s="64">
        <v>7.640000000000001E-2</v>
      </c>
      <c r="AN148" s="64"/>
      <c r="AO148" s="64">
        <v>2.1549383999999998</v>
      </c>
      <c r="AP148" s="64"/>
      <c r="AQ148" s="64" t="s">
        <v>410</v>
      </c>
      <c r="AR148" s="64"/>
      <c r="AS148" s="64">
        <v>1.1126</v>
      </c>
      <c r="AT148" s="64">
        <v>88.080600000000004</v>
      </c>
      <c r="AU148" s="64">
        <v>79.168199999999999</v>
      </c>
      <c r="AV148" s="64">
        <v>10.6578</v>
      </c>
      <c r="AW148" s="64" t="s">
        <v>409</v>
      </c>
      <c r="AX148" s="65"/>
    </row>
    <row r="149" spans="1:50">
      <c r="A149" s="75" t="s">
        <v>299</v>
      </c>
      <c r="B149" s="76">
        <v>41159.416666666664</v>
      </c>
      <c r="C149" s="77">
        <v>0.1</v>
      </c>
      <c r="D149" s="77"/>
      <c r="E149" s="77">
        <v>306</v>
      </c>
      <c r="F149" s="77">
        <v>0.37</v>
      </c>
      <c r="G149" s="77"/>
      <c r="H149" s="77">
        <v>213</v>
      </c>
      <c r="I149" s="77">
        <v>12.98</v>
      </c>
      <c r="J149" s="77">
        <v>293</v>
      </c>
      <c r="K149" s="77" t="s">
        <v>35</v>
      </c>
      <c r="L149" s="77">
        <v>4</v>
      </c>
      <c r="M149" s="77">
        <v>3.9870000000000001</v>
      </c>
      <c r="N149" s="77"/>
      <c r="O149" s="77">
        <v>80.947200000000009</v>
      </c>
      <c r="P149" s="77"/>
      <c r="Q149" s="77">
        <v>103.03861204416199</v>
      </c>
      <c r="R149" s="77">
        <v>0.80004299999999995</v>
      </c>
      <c r="S149" s="77"/>
      <c r="T149" s="77">
        <v>39.924545829000003</v>
      </c>
      <c r="U149" s="77">
        <v>0.12545799999999999</v>
      </c>
      <c r="V149" s="77"/>
      <c r="W149" s="77">
        <v>10.323687904</v>
      </c>
      <c r="X149" s="77">
        <v>5.194E-2</v>
      </c>
      <c r="Y149" s="77"/>
      <c r="Z149" s="77">
        <v>2.2592861200000001</v>
      </c>
      <c r="AA149" s="77">
        <v>0.12587899999999999</v>
      </c>
      <c r="AB149" s="77"/>
      <c r="AC149" s="77">
        <v>3.2196071829999999</v>
      </c>
      <c r="AD149" s="77">
        <v>4.3004869999999995</v>
      </c>
      <c r="AE149" s="77"/>
      <c r="AF149" s="77">
        <v>238.406097819</v>
      </c>
      <c r="AG149" s="77">
        <v>11.1579</v>
      </c>
      <c r="AH149" s="77"/>
      <c r="AI149" s="77">
        <v>232.307478</v>
      </c>
      <c r="AJ149" s="77">
        <v>9.2100000000000009</v>
      </c>
      <c r="AK149" s="77"/>
      <c r="AL149" s="77">
        <v>148.53888000000001</v>
      </c>
      <c r="AM149" s="77">
        <v>0.15640000000000001</v>
      </c>
      <c r="AN149" s="77"/>
      <c r="AO149" s="77">
        <v>4.4114183999999996</v>
      </c>
      <c r="AP149" s="77">
        <v>568.45614936000004</v>
      </c>
      <c r="AQ149" s="77"/>
      <c r="AR149" s="77"/>
      <c r="AS149" s="77">
        <v>1.0309000000000001</v>
      </c>
      <c r="AT149" s="77">
        <v>397.17180000000002</v>
      </c>
      <c r="AU149" s="77">
        <v>385.25780000000003</v>
      </c>
      <c r="AV149" s="77">
        <v>3.0454000000000003</v>
      </c>
      <c r="AW149" s="77" t="s">
        <v>409</v>
      </c>
      <c r="AX149" s="78"/>
    </row>
    <row r="150" spans="1:50">
      <c r="A150" s="62" t="s">
        <v>300</v>
      </c>
      <c r="B150" s="63">
        <v>41159.5</v>
      </c>
      <c r="C150" s="64">
        <v>0</v>
      </c>
      <c r="D150" s="64"/>
      <c r="E150" s="64">
        <v>142</v>
      </c>
      <c r="F150" s="64">
        <v>0.03</v>
      </c>
      <c r="G150" s="64"/>
      <c r="H150" s="64">
        <v>16</v>
      </c>
      <c r="I150" s="64">
        <v>14.52</v>
      </c>
      <c r="J150" s="64">
        <v>259</v>
      </c>
      <c r="K150" s="64" t="s">
        <v>34</v>
      </c>
      <c r="L150" s="64">
        <v>4.0999999999999996</v>
      </c>
      <c r="M150" s="64">
        <v>4.7810000000000006</v>
      </c>
      <c r="N150" s="64"/>
      <c r="O150" s="64"/>
      <c r="P150" s="64"/>
      <c r="Q150" s="64">
        <v>16.5576996346953</v>
      </c>
      <c r="R150" s="64">
        <v>1.9558099999999998</v>
      </c>
      <c r="S150" s="64"/>
      <c r="T150" s="64">
        <v>97.600786429999999</v>
      </c>
      <c r="U150" s="64">
        <v>0.27584500000000001</v>
      </c>
      <c r="V150" s="64"/>
      <c r="W150" s="64">
        <v>22.698733359999999</v>
      </c>
      <c r="X150" s="64">
        <v>0.12712099999999998</v>
      </c>
      <c r="Y150" s="64"/>
      <c r="Z150" s="64">
        <v>5.529509258</v>
      </c>
      <c r="AA150" s="64">
        <v>0.31367299999999998</v>
      </c>
      <c r="AB150" s="64"/>
      <c r="AC150" s="64">
        <v>8.0228143210000002</v>
      </c>
      <c r="AD150" s="64">
        <v>19.340633</v>
      </c>
      <c r="AE150" s="64"/>
      <c r="AF150" s="64">
        <v>1072.186671621</v>
      </c>
      <c r="AG150" s="64">
        <v>24.734400000000001</v>
      </c>
      <c r="AH150" s="64"/>
      <c r="AI150" s="64">
        <v>514.97020799999996</v>
      </c>
      <c r="AJ150" s="64">
        <v>32.8202</v>
      </c>
      <c r="AK150" s="64"/>
      <c r="AL150" s="64">
        <v>529.32418559999996</v>
      </c>
      <c r="AM150" s="64">
        <v>0.46780000000000005</v>
      </c>
      <c r="AN150" s="64"/>
      <c r="AO150" s="64">
        <v>13.1947668</v>
      </c>
      <c r="AP150" s="64"/>
      <c r="AQ150" s="64" t="s">
        <v>410</v>
      </c>
      <c r="AR150" s="64"/>
      <c r="AS150" s="64">
        <v>1.1561000000000001</v>
      </c>
      <c r="AT150" s="64">
        <v>1222.5962</v>
      </c>
      <c r="AU150" s="64">
        <v>1057.4892</v>
      </c>
      <c r="AV150" s="64">
        <v>14.4825</v>
      </c>
      <c r="AW150" s="64" t="s">
        <v>409</v>
      </c>
      <c r="AX150" s="65"/>
    </row>
    <row r="151" spans="1:50">
      <c r="A151" s="75" t="s">
        <v>301</v>
      </c>
      <c r="B151" s="76">
        <v>41160.875</v>
      </c>
      <c r="C151" s="77">
        <v>0.45</v>
      </c>
      <c r="D151" s="77"/>
      <c r="E151" s="77">
        <v>524</v>
      </c>
      <c r="F151" s="77">
        <v>0.41300000000000003</v>
      </c>
      <c r="G151" s="77"/>
      <c r="H151" s="77">
        <v>1926.3330000000001</v>
      </c>
      <c r="I151" s="77"/>
      <c r="J151" s="77">
        <v>272</v>
      </c>
      <c r="K151" s="77" t="s">
        <v>34</v>
      </c>
      <c r="L151" s="77">
        <v>19.033000000000001</v>
      </c>
      <c r="M151" s="77">
        <v>4.7679999999999998</v>
      </c>
      <c r="N151" s="77"/>
      <c r="O151" s="77">
        <v>9.4141000000000012</v>
      </c>
      <c r="P151" s="77"/>
      <c r="Q151" s="77">
        <v>17.060823890031202</v>
      </c>
      <c r="R151" s="77">
        <v>4.9193999999999995E-2</v>
      </c>
      <c r="S151" s="77"/>
      <c r="T151" s="77">
        <v>2.4549281820000002</v>
      </c>
      <c r="U151" s="77">
        <v>1.4908999999999999E-2</v>
      </c>
      <c r="V151" s="77"/>
      <c r="W151" s="77">
        <v>1.226831792</v>
      </c>
      <c r="X151" s="77">
        <v>1.5854E-2</v>
      </c>
      <c r="Y151" s="77" t="s">
        <v>412</v>
      </c>
      <c r="Z151" s="77">
        <v>0.6896172920000001</v>
      </c>
      <c r="AA151" s="77">
        <v>1.3403999999999999E-2</v>
      </c>
      <c r="AB151" s="77" t="s">
        <v>411</v>
      </c>
      <c r="AC151" s="77">
        <v>0.34283410800000003</v>
      </c>
      <c r="AD151" s="77">
        <v>0.32435399999999998</v>
      </c>
      <c r="AE151" s="77" t="s">
        <v>413</v>
      </c>
      <c r="AF151" s="77">
        <v>17.981212698</v>
      </c>
      <c r="AG151" s="77">
        <v>1.1930000000000001</v>
      </c>
      <c r="AH151" s="77"/>
      <c r="AI151" s="77">
        <v>24.838259999999998</v>
      </c>
      <c r="AJ151" s="77">
        <v>0.41490000000000005</v>
      </c>
      <c r="AK151" s="77"/>
      <c r="AL151" s="77">
        <v>6.6915072000000002</v>
      </c>
      <c r="AM151" s="77">
        <v>2.41E-2</v>
      </c>
      <c r="AN151" s="77" t="s">
        <v>413</v>
      </c>
      <c r="AO151" s="77">
        <v>0.67976460000000005</v>
      </c>
      <c r="AP151" s="77">
        <v>80.536026480000004</v>
      </c>
      <c r="AQ151" s="77"/>
      <c r="AR151" s="77"/>
      <c r="AS151" s="77">
        <v>1.2343</v>
      </c>
      <c r="AT151" s="77">
        <v>39.7562</v>
      </c>
      <c r="AU151" s="77">
        <v>32.209499999999998</v>
      </c>
      <c r="AV151" s="77">
        <v>20.973100000000002</v>
      </c>
      <c r="AW151" s="77" t="s">
        <v>409</v>
      </c>
      <c r="AX151" s="78"/>
    </row>
    <row r="152" spans="1:50">
      <c r="A152" s="62" t="s">
        <v>302</v>
      </c>
      <c r="B152" s="63">
        <v>41161</v>
      </c>
      <c r="C152" s="64">
        <v>0</v>
      </c>
      <c r="D152" s="64"/>
      <c r="E152" s="64">
        <v>621</v>
      </c>
      <c r="F152" s="64">
        <v>0.55700000000000005</v>
      </c>
      <c r="G152" s="64"/>
      <c r="H152" s="64">
        <v>1875.6670000000001</v>
      </c>
      <c r="I152" s="64"/>
      <c r="J152" s="64">
        <v>281</v>
      </c>
      <c r="K152" s="64" t="s">
        <v>34</v>
      </c>
      <c r="L152" s="64">
        <v>20.3</v>
      </c>
      <c r="M152" s="64">
        <v>4.9889999999999999</v>
      </c>
      <c r="N152" s="64"/>
      <c r="O152" s="64">
        <v>6.0314000000000005</v>
      </c>
      <c r="P152" s="64"/>
      <c r="Q152" s="64">
        <v>10.256519262514098</v>
      </c>
      <c r="R152" s="64">
        <v>3.7196E-2</v>
      </c>
      <c r="S152" s="64" t="s">
        <v>413</v>
      </c>
      <c r="T152" s="64">
        <v>1.8561919880000002</v>
      </c>
      <c r="U152" s="64">
        <v>1.4908999999999999E-2</v>
      </c>
      <c r="V152" s="64"/>
      <c r="W152" s="64">
        <v>1.226831792</v>
      </c>
      <c r="X152" s="64">
        <v>1.1843999999999999E-2</v>
      </c>
      <c r="Y152" s="64" t="s">
        <v>412</v>
      </c>
      <c r="Z152" s="64">
        <v>0.51519031199999998</v>
      </c>
      <c r="AA152" s="64">
        <v>8.3829999999999998E-3</v>
      </c>
      <c r="AB152" s="64" t="s">
        <v>411</v>
      </c>
      <c r="AC152" s="64">
        <v>0.214411991</v>
      </c>
      <c r="AD152" s="64">
        <v>0.19985899999999998</v>
      </c>
      <c r="AE152" s="64" t="s">
        <v>413</v>
      </c>
      <c r="AF152" s="64">
        <v>11.079583383000001</v>
      </c>
      <c r="AG152" s="64">
        <v>0.4582</v>
      </c>
      <c r="AH152" s="64"/>
      <c r="AI152" s="64">
        <v>9.5397239999999996</v>
      </c>
      <c r="AJ152" s="64">
        <v>0.38140000000000002</v>
      </c>
      <c r="AK152" s="64"/>
      <c r="AL152" s="64">
        <v>6.1512191999999999</v>
      </c>
      <c r="AM152" s="64">
        <v>1.7299999999999999E-2</v>
      </c>
      <c r="AN152" s="64" t="s">
        <v>413</v>
      </c>
      <c r="AO152" s="64">
        <v>0.4879638</v>
      </c>
      <c r="AP152" s="64">
        <v>87.023916791999994</v>
      </c>
      <c r="AQ152" s="64"/>
      <c r="AR152" s="64"/>
      <c r="AS152" s="64">
        <v>1.5544</v>
      </c>
      <c r="AT152" s="64">
        <v>25.148700000000002</v>
      </c>
      <c r="AU152" s="64">
        <v>16.178900000000002</v>
      </c>
      <c r="AV152" s="64">
        <v>43.408300000000004</v>
      </c>
      <c r="AW152" s="64" t="s">
        <v>409</v>
      </c>
      <c r="AX152" s="65"/>
    </row>
    <row r="153" spans="1:50">
      <c r="A153" s="75" t="s">
        <v>303</v>
      </c>
      <c r="B153" s="76">
        <v>41161.125</v>
      </c>
      <c r="C153" s="77">
        <v>0</v>
      </c>
      <c r="D153" s="77"/>
      <c r="E153" s="77">
        <v>195</v>
      </c>
      <c r="F153" s="77">
        <v>0.6</v>
      </c>
      <c r="G153" s="77"/>
      <c r="H153" s="77">
        <v>1404</v>
      </c>
      <c r="I153" s="77"/>
      <c r="J153" s="77">
        <v>283</v>
      </c>
      <c r="K153" s="77" t="s">
        <v>34</v>
      </c>
      <c r="L153" s="77">
        <v>17.167000000000002</v>
      </c>
      <c r="M153" s="77">
        <v>4.7120000000000006</v>
      </c>
      <c r="N153" s="77"/>
      <c r="O153" s="77">
        <v>13.1936</v>
      </c>
      <c r="P153" s="77"/>
      <c r="Q153" s="77">
        <v>19.408858775927801</v>
      </c>
      <c r="R153" s="77">
        <v>0.103183</v>
      </c>
      <c r="S153" s="77"/>
      <c r="T153" s="77">
        <v>5.1491412489999995</v>
      </c>
      <c r="U153" s="77">
        <v>2.7855999999999999E-2</v>
      </c>
      <c r="V153" s="77"/>
      <c r="W153" s="77">
        <v>2.2922145280000001</v>
      </c>
      <c r="X153" s="77">
        <v>3.1891999999999997E-2</v>
      </c>
      <c r="Y153" s="77"/>
      <c r="Z153" s="77">
        <v>1.3872382160000001</v>
      </c>
      <c r="AA153" s="77">
        <v>3.1480000000000001E-2</v>
      </c>
      <c r="AB153" s="77" t="s">
        <v>412</v>
      </c>
      <c r="AC153" s="77">
        <v>0.80516396000000001</v>
      </c>
      <c r="AD153" s="77">
        <v>0.548767</v>
      </c>
      <c r="AE153" s="77"/>
      <c r="AF153" s="77">
        <v>30.421996179000001</v>
      </c>
      <c r="AG153" s="77">
        <v>1.7209000000000001</v>
      </c>
      <c r="AH153" s="77"/>
      <c r="AI153" s="77">
        <v>35.829138</v>
      </c>
      <c r="AJ153" s="77">
        <v>0.99880000000000002</v>
      </c>
      <c r="AK153" s="77"/>
      <c r="AL153" s="77">
        <v>16.108646400000001</v>
      </c>
      <c r="AM153" s="77">
        <v>4.0300000000000002E-2</v>
      </c>
      <c r="AN153" s="77" t="s">
        <v>413</v>
      </c>
      <c r="AO153" s="77">
        <v>1.1367018</v>
      </c>
      <c r="AP153" s="77"/>
      <c r="AQ153" s="77" t="s">
        <v>410</v>
      </c>
      <c r="AR153" s="77"/>
      <c r="AS153" s="77">
        <v>1.1204000000000001</v>
      </c>
      <c r="AT153" s="77">
        <v>59.464600000000004</v>
      </c>
      <c r="AU153" s="77">
        <v>53.0745</v>
      </c>
      <c r="AV153" s="77">
        <v>11.356300000000001</v>
      </c>
      <c r="AW153" s="77" t="s">
        <v>409</v>
      </c>
      <c r="AX153" s="78"/>
    </row>
    <row r="154" spans="1:50">
      <c r="A154" s="62" t="s">
        <v>304</v>
      </c>
      <c r="B154" s="63">
        <v>41161.833333333336</v>
      </c>
      <c r="C154" s="64">
        <v>0.93</v>
      </c>
      <c r="D154" s="64"/>
      <c r="E154" s="64">
        <v>124</v>
      </c>
      <c r="F154" s="64">
        <v>0.21</v>
      </c>
      <c r="G154" s="64"/>
      <c r="H154" s="64">
        <v>508</v>
      </c>
      <c r="I154" s="64">
        <v>3.77</v>
      </c>
      <c r="J154" s="64">
        <v>317</v>
      </c>
      <c r="K154" s="64" t="s">
        <v>35</v>
      </c>
      <c r="L154" s="64">
        <v>7.2</v>
      </c>
      <c r="M154" s="64">
        <v>5.2709999999999999</v>
      </c>
      <c r="N154" s="64"/>
      <c r="O154" s="64"/>
      <c r="P154" s="64"/>
      <c r="Q154" s="64">
        <v>5.3579665751334193</v>
      </c>
      <c r="R154" s="64">
        <v>7.4188999999999991E-2</v>
      </c>
      <c r="S154" s="64"/>
      <c r="T154" s="64">
        <v>3.7022536670000004</v>
      </c>
      <c r="U154" s="64">
        <v>3.5824000000000002E-2</v>
      </c>
      <c r="V154" s="64"/>
      <c r="W154" s="64">
        <v>2.9478853119999999</v>
      </c>
      <c r="X154" s="64">
        <v>0.42483599999999999</v>
      </c>
      <c r="Y154" s="64"/>
      <c r="Z154" s="64">
        <v>18.479516327999999</v>
      </c>
      <c r="AA154" s="64">
        <v>5.0560999999999995E-2</v>
      </c>
      <c r="AB154" s="64"/>
      <c r="AC154" s="64">
        <v>1.293198697</v>
      </c>
      <c r="AD154" s="64">
        <v>1.1336040000000001</v>
      </c>
      <c r="AE154" s="64"/>
      <c r="AF154" s="64">
        <v>62.843604948000007</v>
      </c>
      <c r="AG154" s="64">
        <v>1.4679</v>
      </c>
      <c r="AH154" s="64"/>
      <c r="AI154" s="64">
        <v>30.561677999999997</v>
      </c>
      <c r="AJ154" s="64">
        <v>1.2534000000000001</v>
      </c>
      <c r="AK154" s="64"/>
      <c r="AL154" s="64">
        <v>20.2148352</v>
      </c>
      <c r="AM154" s="64">
        <v>0.50329999999999997</v>
      </c>
      <c r="AN154" s="64"/>
      <c r="AO154" s="64">
        <v>14.1960798</v>
      </c>
      <c r="AP154" s="64"/>
      <c r="AQ154" s="64" t="s">
        <v>410</v>
      </c>
      <c r="AR154" s="64"/>
      <c r="AS154" s="64">
        <v>1.4564000000000001</v>
      </c>
      <c r="AT154" s="64">
        <v>94.624400000000009</v>
      </c>
      <c r="AU154" s="64">
        <v>64.9726</v>
      </c>
      <c r="AV154" s="64">
        <v>37.1584</v>
      </c>
      <c r="AW154" s="64" t="s">
        <v>409</v>
      </c>
      <c r="AX154" s="65"/>
    </row>
    <row r="155" spans="1:50">
      <c r="A155" s="75" t="s">
        <v>306</v>
      </c>
      <c r="B155" s="76">
        <v>41162</v>
      </c>
      <c r="C155" s="77">
        <v>3</v>
      </c>
      <c r="D155" s="77"/>
      <c r="E155" s="77">
        <v>1850</v>
      </c>
      <c r="F155" s="77">
        <v>0.63300000000000001</v>
      </c>
      <c r="G155" s="77"/>
      <c r="H155" s="77">
        <v>955.33300000000008</v>
      </c>
      <c r="I155" s="77">
        <v>3.25</v>
      </c>
      <c r="J155" s="77">
        <v>344</v>
      </c>
      <c r="K155" s="77" t="s">
        <v>40</v>
      </c>
      <c r="L155" s="77">
        <v>8.7330000000000005</v>
      </c>
      <c r="M155" s="77">
        <v>5.49</v>
      </c>
      <c r="N155" s="77"/>
      <c r="O155" s="77">
        <v>8.1245000000000012</v>
      </c>
      <c r="P155" s="77"/>
      <c r="Q155" s="77">
        <v>3.2359365692962796</v>
      </c>
      <c r="R155" s="77">
        <v>0.12817799999999999</v>
      </c>
      <c r="S155" s="77"/>
      <c r="T155" s="77">
        <v>6.3964667340000005</v>
      </c>
      <c r="U155" s="77">
        <v>3.6819999999999999E-2</v>
      </c>
      <c r="V155" s="77"/>
      <c r="W155" s="77">
        <v>3.0298441600000001</v>
      </c>
      <c r="X155" s="77">
        <v>0.15418599999999999</v>
      </c>
      <c r="Y155" s="77"/>
      <c r="Z155" s="77">
        <v>6.706782628</v>
      </c>
      <c r="AA155" s="77">
        <v>2.9471999999999998E-2</v>
      </c>
      <c r="AB155" s="77" t="s">
        <v>412</v>
      </c>
      <c r="AC155" s="77">
        <v>0.75380534399999999</v>
      </c>
      <c r="AD155" s="77">
        <v>0.64684299999999995</v>
      </c>
      <c r="AE155" s="77"/>
      <c r="AF155" s="77">
        <v>35.859035390999999</v>
      </c>
      <c r="AG155" s="77">
        <v>0.74590000000000001</v>
      </c>
      <c r="AH155" s="77"/>
      <c r="AI155" s="77">
        <v>15.529637999999998</v>
      </c>
      <c r="AJ155" s="77">
        <v>0.66549999999999998</v>
      </c>
      <c r="AK155" s="77"/>
      <c r="AL155" s="77">
        <v>10.733184</v>
      </c>
      <c r="AM155" s="77">
        <v>0.20380000000000001</v>
      </c>
      <c r="AN155" s="77"/>
      <c r="AO155" s="77">
        <v>5.7483827999999999</v>
      </c>
      <c r="AP155" s="77">
        <v>251.882036352</v>
      </c>
      <c r="AQ155" s="77"/>
      <c r="AR155" s="77"/>
      <c r="AS155" s="77">
        <v>1.7488000000000001</v>
      </c>
      <c r="AT155" s="77">
        <v>55.981900000000003</v>
      </c>
      <c r="AU155" s="77">
        <v>32.011200000000002</v>
      </c>
      <c r="AV155" s="77">
        <v>54.4831</v>
      </c>
      <c r="AW155" s="77" t="s">
        <v>409</v>
      </c>
      <c r="AX155" s="78"/>
    </row>
    <row r="156" spans="1:50">
      <c r="A156" s="62" t="s">
        <v>308</v>
      </c>
      <c r="B156" s="63">
        <v>41162.25</v>
      </c>
      <c r="C156" s="64">
        <v>3</v>
      </c>
      <c r="D156" s="64"/>
      <c r="E156" s="64">
        <v>2138</v>
      </c>
      <c r="F156" s="64">
        <v>0.74299999999999999</v>
      </c>
      <c r="G156" s="64"/>
      <c r="H156" s="64">
        <v>927</v>
      </c>
      <c r="I156" s="64">
        <v>2.06</v>
      </c>
      <c r="J156" s="64">
        <v>343</v>
      </c>
      <c r="K156" s="64" t="s">
        <v>40</v>
      </c>
      <c r="L156" s="64">
        <v>7.0330000000000004</v>
      </c>
      <c r="M156" s="64">
        <v>5.1430000000000007</v>
      </c>
      <c r="N156" s="64"/>
      <c r="O156" s="64">
        <v>4.2854000000000001</v>
      </c>
      <c r="P156" s="64"/>
      <c r="Q156" s="64">
        <v>7.1944897800369896</v>
      </c>
      <c r="R156" s="64">
        <v>3.2196999999999996E-2</v>
      </c>
      <c r="S156" s="64" t="s">
        <v>413</v>
      </c>
      <c r="T156" s="64">
        <v>1.6067268910000001</v>
      </c>
      <c r="U156" s="64">
        <v>1.5904999999999999E-2</v>
      </c>
      <c r="V156" s="64"/>
      <c r="W156" s="64">
        <v>1.30879064</v>
      </c>
      <c r="X156" s="64">
        <v>4.9935999999999994E-2</v>
      </c>
      <c r="Y156" s="64"/>
      <c r="Z156" s="64">
        <v>2.1721161279999999</v>
      </c>
      <c r="AA156" s="64">
        <v>2.4451000000000001E-2</v>
      </c>
      <c r="AB156" s="64" t="s">
        <v>412</v>
      </c>
      <c r="AC156" s="64">
        <v>0.62538322700000004</v>
      </c>
      <c r="AD156" s="64">
        <v>0.173737</v>
      </c>
      <c r="AE156" s="64" t="s">
        <v>413</v>
      </c>
      <c r="AF156" s="64">
        <v>9.6314580690000007</v>
      </c>
      <c r="AG156" s="64">
        <v>0.29680000000000001</v>
      </c>
      <c r="AH156" s="64"/>
      <c r="AI156" s="64">
        <v>6.1793759999999995</v>
      </c>
      <c r="AJ156" s="64">
        <v>0.2001</v>
      </c>
      <c r="AK156" s="64"/>
      <c r="AL156" s="64">
        <v>3.2272128000000002</v>
      </c>
      <c r="AM156" s="64">
        <v>7.010000000000001E-2</v>
      </c>
      <c r="AN156" s="64" t="s">
        <v>413</v>
      </c>
      <c r="AO156" s="64">
        <v>1.9772406</v>
      </c>
      <c r="AP156" s="64">
        <v>98.668767000000003</v>
      </c>
      <c r="AQ156" s="64"/>
      <c r="AR156" s="64"/>
      <c r="AS156" s="64">
        <v>1.9799</v>
      </c>
      <c r="AT156" s="64">
        <v>22.539000000000001</v>
      </c>
      <c r="AU156" s="64">
        <v>11.383800000000001</v>
      </c>
      <c r="AV156" s="64">
        <v>65.767800000000008</v>
      </c>
      <c r="AW156" s="64" t="s">
        <v>409</v>
      </c>
      <c r="AX156" s="65"/>
    </row>
    <row r="157" spans="1:50">
      <c r="A157" s="75" t="s">
        <v>309</v>
      </c>
      <c r="B157" s="76">
        <v>41162.375</v>
      </c>
      <c r="C157" s="77">
        <v>1.05</v>
      </c>
      <c r="D157" s="77"/>
      <c r="E157" s="77">
        <v>369</v>
      </c>
      <c r="F157" s="77">
        <v>1.0250000000000001</v>
      </c>
      <c r="G157" s="77" t="s">
        <v>13</v>
      </c>
      <c r="H157" s="77">
        <v>868.5</v>
      </c>
      <c r="I157" s="77">
        <v>1.75</v>
      </c>
      <c r="J157" s="77">
        <v>353</v>
      </c>
      <c r="K157" s="77" t="s">
        <v>40</v>
      </c>
      <c r="L157" s="77">
        <v>2.1</v>
      </c>
      <c r="M157" s="77">
        <v>5.0140000000000002</v>
      </c>
      <c r="N157" s="77"/>
      <c r="O157" s="77">
        <v>6.0314000000000005</v>
      </c>
      <c r="P157" s="77"/>
      <c r="Q157" s="77">
        <v>9.6827785626124889</v>
      </c>
      <c r="R157" s="77">
        <v>6.5190999999999999E-2</v>
      </c>
      <c r="S157" s="77"/>
      <c r="T157" s="77">
        <v>3.2532264729999998</v>
      </c>
      <c r="U157" s="77">
        <v>2.9848E-2</v>
      </c>
      <c r="V157" s="77"/>
      <c r="W157" s="77">
        <v>2.4561322240000001</v>
      </c>
      <c r="X157" s="77">
        <v>0.111082</v>
      </c>
      <c r="Y157" s="77"/>
      <c r="Z157" s="77">
        <v>4.8318448360000001</v>
      </c>
      <c r="AA157" s="77">
        <v>2.0434000000000001E-2</v>
      </c>
      <c r="AB157" s="77" t="s">
        <v>412</v>
      </c>
      <c r="AC157" s="77">
        <v>0.52264041800000005</v>
      </c>
      <c r="AD157" s="77">
        <v>0.205737</v>
      </c>
      <c r="AE157" s="77" t="s">
        <v>413</v>
      </c>
      <c r="AF157" s="77">
        <v>11.405442069000001</v>
      </c>
      <c r="AG157" s="77">
        <v>0.45330000000000004</v>
      </c>
      <c r="AH157" s="77"/>
      <c r="AI157" s="77">
        <v>9.4377060000000004</v>
      </c>
      <c r="AJ157" s="77">
        <v>0.32690000000000002</v>
      </c>
      <c r="AK157" s="77"/>
      <c r="AL157" s="77">
        <v>5.2722432000000001</v>
      </c>
      <c r="AM157" s="77">
        <v>0.15840000000000001</v>
      </c>
      <c r="AN157" s="77"/>
      <c r="AO157" s="77">
        <v>4.4678304000000004</v>
      </c>
      <c r="AP157" s="77">
        <v>174.02768563200001</v>
      </c>
      <c r="AQ157" s="77"/>
      <c r="AR157" s="77"/>
      <c r="AS157" s="77">
        <v>1.6765000000000001</v>
      </c>
      <c r="AT157" s="77">
        <v>32.152100000000004</v>
      </c>
      <c r="AU157" s="77">
        <v>19.177800000000001</v>
      </c>
      <c r="AV157" s="77">
        <v>50.552600000000005</v>
      </c>
      <c r="AW157" s="77" t="s">
        <v>409</v>
      </c>
      <c r="AX157" s="78"/>
    </row>
    <row r="158" spans="1:50">
      <c r="A158" s="62" t="s">
        <v>310</v>
      </c>
      <c r="B158" s="63">
        <v>41166.875</v>
      </c>
      <c r="C158" s="64">
        <v>1.78</v>
      </c>
      <c r="D158" s="64"/>
      <c r="E158" s="64">
        <v>579</v>
      </c>
      <c r="F158" s="64">
        <v>0.28300000000000003</v>
      </c>
      <c r="G158" s="64"/>
      <c r="H158" s="64">
        <v>593.66700000000003</v>
      </c>
      <c r="I158" s="64">
        <v>21.93</v>
      </c>
      <c r="J158" s="64">
        <v>279</v>
      </c>
      <c r="K158" s="64" t="s">
        <v>34</v>
      </c>
      <c r="L158" s="64">
        <v>15.467000000000001</v>
      </c>
      <c r="M158" s="64">
        <v>5.0070000000000006</v>
      </c>
      <c r="N158" s="64"/>
      <c r="O158" s="64">
        <v>7.3778000000000006</v>
      </c>
      <c r="P158" s="64"/>
      <c r="Q158" s="64">
        <v>9.8401110576113417</v>
      </c>
      <c r="R158" s="64">
        <v>0.13517699999999999</v>
      </c>
      <c r="S158" s="64"/>
      <c r="T158" s="64">
        <v>6.7457378310000005</v>
      </c>
      <c r="U158" s="64">
        <v>3.2835999999999997E-2</v>
      </c>
      <c r="V158" s="64"/>
      <c r="W158" s="64">
        <v>2.7020087680000002</v>
      </c>
      <c r="X158" s="64">
        <v>8.8369999999999994E-3</v>
      </c>
      <c r="Y158" s="64" t="s">
        <v>412</v>
      </c>
      <c r="Z158" s="64">
        <v>0.38439182599999999</v>
      </c>
      <c r="AA158" s="64">
        <v>5.9598999999999999E-2</v>
      </c>
      <c r="AB158" s="64"/>
      <c r="AC158" s="64">
        <v>1.5243636229999999</v>
      </c>
      <c r="AD158" s="64">
        <v>0.26997299999999996</v>
      </c>
      <c r="AE158" s="64" t="s">
        <v>413</v>
      </c>
      <c r="AF158" s="64">
        <v>14.966493201</v>
      </c>
      <c r="AG158" s="64">
        <v>0.79680000000000006</v>
      </c>
      <c r="AH158" s="64"/>
      <c r="AI158" s="64">
        <v>16.589375999999998</v>
      </c>
      <c r="AJ158" s="64">
        <v>0.67130000000000001</v>
      </c>
      <c r="AK158" s="64"/>
      <c r="AL158" s="64">
        <v>10.8267264</v>
      </c>
      <c r="AM158" s="64">
        <v>2.7400000000000001E-2</v>
      </c>
      <c r="AN158" s="64" t="s">
        <v>413</v>
      </c>
      <c r="AO158" s="64">
        <v>0.77284439999999999</v>
      </c>
      <c r="AP158" s="64">
        <v>91.125523632000011</v>
      </c>
      <c r="AQ158" s="64"/>
      <c r="AR158" s="64"/>
      <c r="AS158" s="64">
        <v>1.2829000000000002</v>
      </c>
      <c r="AT158" s="64">
        <v>36.1631</v>
      </c>
      <c r="AU158" s="64">
        <v>28.1889</v>
      </c>
      <c r="AV158" s="64">
        <v>24.782900000000001</v>
      </c>
      <c r="AW158" s="64" t="s">
        <v>409</v>
      </c>
      <c r="AX158" s="65"/>
    </row>
    <row r="159" spans="1:50">
      <c r="A159" s="75" t="s">
        <v>311</v>
      </c>
      <c r="B159" s="76">
        <v>41167</v>
      </c>
      <c r="C159" s="77">
        <v>3</v>
      </c>
      <c r="D159" s="77"/>
      <c r="E159" s="77">
        <v>1758</v>
      </c>
      <c r="F159" s="77">
        <v>0.73299999999999998</v>
      </c>
      <c r="G159" s="77"/>
      <c r="H159" s="77">
        <v>1492</v>
      </c>
      <c r="I159" s="77">
        <v>21.25</v>
      </c>
      <c r="J159" s="77">
        <v>266</v>
      </c>
      <c r="K159" s="77" t="s">
        <v>34</v>
      </c>
      <c r="L159" s="77">
        <v>11.733000000000001</v>
      </c>
      <c r="M159" s="77">
        <v>5.0670000000000002</v>
      </c>
      <c r="N159" s="77"/>
      <c r="O159" s="77">
        <v>4.1076000000000006</v>
      </c>
      <c r="P159" s="77"/>
      <c r="Q159" s="77">
        <v>8.5703784523037001</v>
      </c>
      <c r="R159" s="77">
        <v>3.7196E-2</v>
      </c>
      <c r="S159" s="77" t="s">
        <v>413</v>
      </c>
      <c r="T159" s="77">
        <v>1.8561919880000002</v>
      </c>
      <c r="U159" s="77">
        <v>1.0924999999999999E-2</v>
      </c>
      <c r="V159" s="77"/>
      <c r="W159" s="77">
        <v>0.89899640000000003</v>
      </c>
      <c r="X159" s="77">
        <v>4.8269999999999997E-3</v>
      </c>
      <c r="Y159" s="77" t="s">
        <v>412</v>
      </c>
      <c r="Z159" s="77">
        <v>0.20996484600000001</v>
      </c>
      <c r="AA159" s="77">
        <v>5.3699999999999998E-3</v>
      </c>
      <c r="AB159" s="77" t="s">
        <v>411</v>
      </c>
      <c r="AC159" s="77">
        <v>0.13734848999999999</v>
      </c>
      <c r="AD159" s="77">
        <v>0.152364</v>
      </c>
      <c r="AE159" s="77" t="s">
        <v>413</v>
      </c>
      <c r="AF159" s="77">
        <v>8.4466030679999999</v>
      </c>
      <c r="AG159" s="77">
        <v>0.27550000000000002</v>
      </c>
      <c r="AH159" s="77"/>
      <c r="AI159" s="77">
        <v>5.7359099999999996</v>
      </c>
      <c r="AJ159" s="77">
        <v>0.3226</v>
      </c>
      <c r="AK159" s="77"/>
      <c r="AL159" s="77">
        <v>5.2028927999999999</v>
      </c>
      <c r="AM159" s="77">
        <v>8.6E-3</v>
      </c>
      <c r="AN159" s="77" t="s">
        <v>415</v>
      </c>
      <c r="AO159" s="77">
        <v>0.2425716</v>
      </c>
      <c r="AP159" s="77">
        <v>42.875424647999999</v>
      </c>
      <c r="AQ159" s="77"/>
      <c r="AR159" s="77"/>
      <c r="AS159" s="77">
        <v>1.7994000000000001</v>
      </c>
      <c r="AT159" s="77">
        <v>20.119500000000002</v>
      </c>
      <c r="AU159" s="77">
        <v>11.1814</v>
      </c>
      <c r="AV159" s="77">
        <v>57.111000000000004</v>
      </c>
      <c r="AW159" s="77" t="s">
        <v>409</v>
      </c>
      <c r="AX159" s="78"/>
    </row>
    <row r="160" spans="1:50">
      <c r="A160" s="62" t="s">
        <v>312</v>
      </c>
      <c r="B160" s="63">
        <v>41167.125</v>
      </c>
      <c r="C160" s="64">
        <v>3</v>
      </c>
      <c r="D160" s="64"/>
      <c r="E160" s="64">
        <v>943</v>
      </c>
      <c r="F160" s="64">
        <v>0.75</v>
      </c>
      <c r="G160" s="64"/>
      <c r="H160" s="64">
        <v>1550.3330000000001</v>
      </c>
      <c r="I160" s="64">
        <v>18.260000000000002</v>
      </c>
      <c r="J160" s="64">
        <v>275</v>
      </c>
      <c r="K160" s="64" t="s">
        <v>34</v>
      </c>
      <c r="L160" s="64">
        <v>19.367000000000001</v>
      </c>
      <c r="M160" s="64">
        <v>5.1210000000000004</v>
      </c>
      <c r="N160" s="64"/>
      <c r="O160" s="64">
        <v>4.9052000000000007</v>
      </c>
      <c r="P160" s="64"/>
      <c r="Q160" s="64">
        <v>7.5683289502097395</v>
      </c>
      <c r="R160" s="64">
        <v>9.4184999999999991E-2</v>
      </c>
      <c r="S160" s="64"/>
      <c r="T160" s="64">
        <v>4.7001140550000002</v>
      </c>
      <c r="U160" s="64">
        <v>2.5863999999999998E-2</v>
      </c>
      <c r="V160" s="64"/>
      <c r="W160" s="64">
        <v>2.1282968320000002</v>
      </c>
      <c r="X160" s="64">
        <v>1.0841999999999999E-2</v>
      </c>
      <c r="Y160" s="64" t="s">
        <v>412</v>
      </c>
      <c r="Z160" s="64">
        <v>0.47160531600000005</v>
      </c>
      <c r="AA160" s="64">
        <v>1.5411999999999999E-2</v>
      </c>
      <c r="AB160" s="64" t="s">
        <v>411</v>
      </c>
      <c r="AC160" s="64">
        <v>0.39419272399999999</v>
      </c>
      <c r="AD160" s="64">
        <v>0.207755</v>
      </c>
      <c r="AE160" s="64" t="s">
        <v>413</v>
      </c>
      <c r="AF160" s="64">
        <v>11.517313935000001</v>
      </c>
      <c r="AG160" s="64">
        <v>0.46890000000000004</v>
      </c>
      <c r="AH160" s="64"/>
      <c r="AI160" s="64">
        <v>9.762497999999999</v>
      </c>
      <c r="AJ160" s="64">
        <v>0.34650000000000003</v>
      </c>
      <c r="AK160" s="64"/>
      <c r="AL160" s="64">
        <v>5.5883519999999995</v>
      </c>
      <c r="AM160" s="64">
        <v>1.2200000000000001E-2</v>
      </c>
      <c r="AN160" s="64" t="s">
        <v>415</v>
      </c>
      <c r="AO160" s="64">
        <v>0.34411320000000001</v>
      </c>
      <c r="AP160" s="64">
        <v>86.077046304000007</v>
      </c>
      <c r="AQ160" s="64"/>
      <c r="AR160" s="64"/>
      <c r="AS160" s="64">
        <v>1.7063000000000001</v>
      </c>
      <c r="AT160" s="64">
        <v>26.779900000000001</v>
      </c>
      <c r="AU160" s="64">
        <v>15.695</v>
      </c>
      <c r="AV160" s="64">
        <v>52.195100000000004</v>
      </c>
      <c r="AW160" s="64" t="s">
        <v>409</v>
      </c>
      <c r="AX160" s="65"/>
    </row>
    <row r="161" spans="1:50">
      <c r="A161" s="75" t="s">
        <v>314</v>
      </c>
      <c r="B161" s="76">
        <v>41167.375</v>
      </c>
      <c r="C161" s="77">
        <v>3</v>
      </c>
      <c r="D161" s="77"/>
      <c r="E161" s="77">
        <v>2223</v>
      </c>
      <c r="F161" s="77">
        <v>0.73299999999999998</v>
      </c>
      <c r="G161" s="77"/>
      <c r="H161" s="77">
        <v>1040.3330000000001</v>
      </c>
      <c r="I161" s="77">
        <v>17.309999999999999</v>
      </c>
      <c r="J161" s="77">
        <v>328</v>
      </c>
      <c r="K161" s="77" t="s">
        <v>35</v>
      </c>
      <c r="L161" s="77">
        <v>11.567</v>
      </c>
      <c r="M161" s="77">
        <v>5.22</v>
      </c>
      <c r="N161" s="77"/>
      <c r="O161" s="77">
        <v>3.33</v>
      </c>
      <c r="P161" s="77"/>
      <c r="Q161" s="77">
        <v>6.0255958607435796</v>
      </c>
      <c r="R161" s="77">
        <v>3.5196999999999999E-2</v>
      </c>
      <c r="S161" s="77" t="s">
        <v>413</v>
      </c>
      <c r="T161" s="77">
        <v>1.756435891</v>
      </c>
      <c r="U161" s="77">
        <v>1.0924999999999999E-2</v>
      </c>
      <c r="V161" s="77"/>
      <c r="W161" s="77">
        <v>0.89899640000000003</v>
      </c>
      <c r="X161" s="77">
        <v>1.2846999999999999E-2</v>
      </c>
      <c r="Y161" s="77" t="s">
        <v>412</v>
      </c>
      <c r="Z161" s="77">
        <v>0.558818806</v>
      </c>
      <c r="AA161" s="77">
        <v>1.3403999999999999E-2</v>
      </c>
      <c r="AB161" s="77" t="s">
        <v>411</v>
      </c>
      <c r="AC161" s="77">
        <v>0.34283410800000003</v>
      </c>
      <c r="AD161" s="77">
        <v>0.17171899999999998</v>
      </c>
      <c r="AE161" s="77" t="s">
        <v>413</v>
      </c>
      <c r="AF161" s="77">
        <v>9.5195862029999994</v>
      </c>
      <c r="AG161" s="77">
        <v>0.23670000000000002</v>
      </c>
      <c r="AH161" s="77"/>
      <c r="AI161" s="77">
        <v>4.9280939999999998</v>
      </c>
      <c r="AJ161" s="77">
        <v>0.12</v>
      </c>
      <c r="AK161" s="77"/>
      <c r="AL161" s="77">
        <v>1.93536</v>
      </c>
      <c r="AM161" s="77">
        <v>1.6400000000000001E-2</v>
      </c>
      <c r="AN161" s="77" t="s">
        <v>413</v>
      </c>
      <c r="AO161" s="77">
        <v>0.4625784</v>
      </c>
      <c r="AP161" s="77">
        <v>76.145687832000007</v>
      </c>
      <c r="AQ161" s="77"/>
      <c r="AR161" s="77"/>
      <c r="AS161" s="77">
        <v>2.6074999999999999</v>
      </c>
      <c r="AT161" s="77">
        <v>19.1023</v>
      </c>
      <c r="AU161" s="77">
        <v>7.3260000000000005</v>
      </c>
      <c r="AV161" s="77">
        <v>89.118400000000008</v>
      </c>
      <c r="AW161" s="77" t="s">
        <v>409</v>
      </c>
      <c r="AX161" s="78"/>
    </row>
    <row r="162" spans="1:50">
      <c r="A162" s="62" t="s">
        <v>315</v>
      </c>
      <c r="B162" s="63">
        <v>41167.5</v>
      </c>
      <c r="C162" s="64">
        <v>1.52</v>
      </c>
      <c r="D162" s="64"/>
      <c r="E162" s="64">
        <v>362</v>
      </c>
      <c r="F162" s="64">
        <v>0.26</v>
      </c>
      <c r="G162" s="64"/>
      <c r="H162" s="64">
        <v>480.5</v>
      </c>
      <c r="I162" s="64">
        <v>17.62</v>
      </c>
      <c r="J162" s="64">
        <v>307</v>
      </c>
      <c r="K162" s="64" t="s">
        <v>35</v>
      </c>
      <c r="L162" s="64">
        <v>7.9</v>
      </c>
      <c r="M162" s="64">
        <v>4.875</v>
      </c>
      <c r="N162" s="64"/>
      <c r="O162" s="64">
        <v>8.1952999999999996</v>
      </c>
      <c r="P162" s="64"/>
      <c r="Q162" s="64">
        <v>13.335214321633197</v>
      </c>
      <c r="R162" s="64">
        <v>7.5188999999999992E-2</v>
      </c>
      <c r="S162" s="64"/>
      <c r="T162" s="64">
        <v>3.7521566669999999</v>
      </c>
      <c r="U162" s="64">
        <v>1.6900999999999999E-2</v>
      </c>
      <c r="V162" s="64"/>
      <c r="W162" s="64">
        <v>1.3907494880000002</v>
      </c>
      <c r="X162" s="64">
        <v>2.2870999999999999E-2</v>
      </c>
      <c r="Y162" s="64" t="s">
        <v>412</v>
      </c>
      <c r="Z162" s="64">
        <v>0.99484275799999999</v>
      </c>
      <c r="AA162" s="64">
        <v>2.2442E-2</v>
      </c>
      <c r="AB162" s="64" t="s">
        <v>412</v>
      </c>
      <c r="AC162" s="64">
        <v>0.57399903400000007</v>
      </c>
      <c r="AD162" s="64">
        <v>0.29787599999999997</v>
      </c>
      <c r="AE162" s="64" t="s">
        <v>413</v>
      </c>
      <c r="AF162" s="64">
        <v>16.513351812</v>
      </c>
      <c r="AG162" s="64">
        <v>0.88480000000000003</v>
      </c>
      <c r="AH162" s="64"/>
      <c r="AI162" s="64">
        <v>18.421536</v>
      </c>
      <c r="AJ162" s="64">
        <v>0.38570000000000004</v>
      </c>
      <c r="AK162" s="64"/>
      <c r="AL162" s="64">
        <v>6.2205696000000001</v>
      </c>
      <c r="AM162" s="64">
        <v>2.8300000000000002E-2</v>
      </c>
      <c r="AN162" s="64" t="s">
        <v>413</v>
      </c>
      <c r="AO162" s="64">
        <v>0.79822979999999999</v>
      </c>
      <c r="AP162" s="64">
        <v>175.21141943999999</v>
      </c>
      <c r="AQ162" s="64"/>
      <c r="AR162" s="64"/>
      <c r="AS162" s="64">
        <v>1.4371</v>
      </c>
      <c r="AT162" s="64">
        <v>36.560300000000005</v>
      </c>
      <c r="AU162" s="64">
        <v>25.440300000000001</v>
      </c>
      <c r="AV162" s="64">
        <v>35.8705</v>
      </c>
      <c r="AW162" s="64" t="s">
        <v>409</v>
      </c>
      <c r="AX162" s="65"/>
    </row>
    <row r="163" spans="1:50">
      <c r="A163" s="75" t="s">
        <v>316</v>
      </c>
      <c r="B163" s="76">
        <v>41167.75</v>
      </c>
      <c r="C163" s="77">
        <v>2.92</v>
      </c>
      <c r="D163" s="77"/>
      <c r="E163" s="77">
        <v>1000</v>
      </c>
      <c r="F163" s="77">
        <v>0.38300000000000001</v>
      </c>
      <c r="G163" s="77"/>
      <c r="H163" s="77">
        <v>844.66700000000003</v>
      </c>
      <c r="I163" s="77">
        <v>17.72</v>
      </c>
      <c r="J163" s="77">
        <v>298</v>
      </c>
      <c r="K163" s="77" t="s">
        <v>35</v>
      </c>
      <c r="L163" s="77">
        <v>13.167</v>
      </c>
      <c r="M163" s="77">
        <v>5.3340000000000005</v>
      </c>
      <c r="N163" s="77"/>
      <c r="O163" s="77">
        <v>5.9321999999999999</v>
      </c>
      <c r="P163" s="77"/>
      <c r="Q163" s="77">
        <v>4.63446919736288</v>
      </c>
      <c r="R163" s="77">
        <v>7.0190000000000002E-2</v>
      </c>
      <c r="S163" s="77"/>
      <c r="T163" s="77">
        <v>3.5026915700000001</v>
      </c>
      <c r="U163" s="77">
        <v>2.5863999999999998E-2</v>
      </c>
      <c r="V163" s="77"/>
      <c r="W163" s="77">
        <v>2.1282968320000002</v>
      </c>
      <c r="X163" s="77">
        <v>5.194E-2</v>
      </c>
      <c r="Y163" s="77"/>
      <c r="Z163" s="77">
        <v>2.2592861200000001</v>
      </c>
      <c r="AA163" s="77">
        <v>1.3403999999999999E-2</v>
      </c>
      <c r="AB163" s="77" t="s">
        <v>411</v>
      </c>
      <c r="AC163" s="77">
        <v>0.34283410800000003</v>
      </c>
      <c r="AD163" s="77">
        <v>0.45561799999999997</v>
      </c>
      <c r="AE163" s="77"/>
      <c r="AF163" s="77">
        <v>25.258095065999999</v>
      </c>
      <c r="AG163" s="77">
        <v>0.45570000000000005</v>
      </c>
      <c r="AH163" s="77"/>
      <c r="AI163" s="77">
        <v>9.4876740000000002</v>
      </c>
      <c r="AJ163" s="77">
        <v>0.50509999999999999</v>
      </c>
      <c r="AK163" s="77"/>
      <c r="AL163" s="77">
        <v>8.1462527999999992</v>
      </c>
      <c r="AM163" s="77">
        <v>0.09</v>
      </c>
      <c r="AN163" s="77"/>
      <c r="AO163" s="77">
        <v>2.5385399999999998</v>
      </c>
      <c r="AP163" s="77">
        <v>233.64122954400003</v>
      </c>
      <c r="AQ163" s="77"/>
      <c r="AR163" s="77"/>
      <c r="AS163" s="77">
        <v>1.8900000000000001</v>
      </c>
      <c r="AT163" s="77">
        <v>38.125700000000002</v>
      </c>
      <c r="AU163" s="77">
        <v>20.172499999999999</v>
      </c>
      <c r="AV163" s="77">
        <v>61.591000000000001</v>
      </c>
      <c r="AW163" s="77" t="s">
        <v>409</v>
      </c>
      <c r="AX163" s="78"/>
    </row>
    <row r="164" spans="1:50">
      <c r="A164" s="62" t="s">
        <v>317</v>
      </c>
      <c r="B164" s="63">
        <v>41167.875</v>
      </c>
      <c r="C164" s="64">
        <v>3</v>
      </c>
      <c r="D164" s="64"/>
      <c r="E164" s="64">
        <v>2258</v>
      </c>
      <c r="F164" s="64">
        <v>0.84300000000000008</v>
      </c>
      <c r="G164" s="64"/>
      <c r="H164" s="64">
        <v>1250.6670000000001</v>
      </c>
      <c r="I164" s="64">
        <v>17.440000000000001</v>
      </c>
      <c r="J164" s="64">
        <v>334</v>
      </c>
      <c r="K164" s="64" t="s">
        <v>35</v>
      </c>
      <c r="L164" s="64">
        <v>7.4</v>
      </c>
      <c r="M164" s="64">
        <v>5.3760000000000003</v>
      </c>
      <c r="N164" s="64"/>
      <c r="O164" s="64">
        <v>3.6191</v>
      </c>
      <c r="P164" s="64"/>
      <c r="Q164" s="64">
        <v>4.2072662838444401</v>
      </c>
      <c r="R164" s="64">
        <v>4.0195999999999996E-2</v>
      </c>
      <c r="S164" s="64" t="s">
        <v>413</v>
      </c>
      <c r="T164" s="64">
        <v>2.0059009880000001</v>
      </c>
      <c r="U164" s="64">
        <v>1.3913E-2</v>
      </c>
      <c r="V164" s="64"/>
      <c r="W164" s="64">
        <v>1.1448729440000001</v>
      </c>
      <c r="X164" s="64">
        <v>1.9864E-2</v>
      </c>
      <c r="Y164" s="64" t="s">
        <v>412</v>
      </c>
      <c r="Z164" s="64">
        <v>0.864044272</v>
      </c>
      <c r="AA164" s="64">
        <v>6.3739999999999995E-3</v>
      </c>
      <c r="AB164" s="64" t="s">
        <v>411</v>
      </c>
      <c r="AC164" s="64">
        <v>0.163027798</v>
      </c>
      <c r="AD164" s="64">
        <v>0.280719</v>
      </c>
      <c r="AE164" s="64" t="s">
        <v>413</v>
      </c>
      <c r="AF164" s="64">
        <v>15.562219203</v>
      </c>
      <c r="AG164" s="64">
        <v>0.28320000000000001</v>
      </c>
      <c r="AH164" s="64"/>
      <c r="AI164" s="64">
        <v>5.8962240000000001</v>
      </c>
      <c r="AJ164" s="64">
        <v>0.21360000000000001</v>
      </c>
      <c r="AK164" s="64"/>
      <c r="AL164" s="64">
        <v>3.4449407999999999</v>
      </c>
      <c r="AM164" s="64">
        <v>3.6400000000000002E-2</v>
      </c>
      <c r="AN164" s="64" t="s">
        <v>413</v>
      </c>
      <c r="AO164" s="64">
        <v>1.0266983999999999</v>
      </c>
      <c r="AP164" s="64">
        <v>117.44374430399999</v>
      </c>
      <c r="AQ164" s="64"/>
      <c r="AR164" s="64"/>
      <c r="AS164" s="64">
        <v>2.3098000000000001</v>
      </c>
      <c r="AT164" s="64">
        <v>23.947300000000002</v>
      </c>
      <c r="AU164" s="64">
        <v>10.367900000000001</v>
      </c>
      <c r="AV164" s="64">
        <v>79.145499999999998</v>
      </c>
      <c r="AW164" s="64" t="s">
        <v>409</v>
      </c>
      <c r="AX164" s="65"/>
    </row>
    <row r="165" spans="1:50">
      <c r="A165" s="75" t="s">
        <v>318</v>
      </c>
      <c r="B165" s="76">
        <v>41168</v>
      </c>
      <c r="C165" s="77">
        <v>2.9</v>
      </c>
      <c r="D165" s="77"/>
      <c r="E165" s="77">
        <v>1515</v>
      </c>
      <c r="F165" s="77">
        <v>0.59699999999999998</v>
      </c>
      <c r="G165" s="77"/>
      <c r="H165" s="77">
        <v>845.66700000000003</v>
      </c>
      <c r="I165" s="77">
        <v>15.31</v>
      </c>
      <c r="J165" s="77">
        <v>330</v>
      </c>
      <c r="K165" s="77" t="s">
        <v>35</v>
      </c>
      <c r="L165" s="77">
        <v>7.8</v>
      </c>
      <c r="M165" s="77">
        <v>5.3010000000000002</v>
      </c>
      <c r="N165" s="77"/>
      <c r="O165" s="77">
        <v>4.2871000000000006</v>
      </c>
      <c r="P165" s="77"/>
      <c r="Q165" s="77">
        <v>5.0003453497697894</v>
      </c>
      <c r="R165" s="77">
        <v>3.9196000000000002E-2</v>
      </c>
      <c r="S165" s="77" t="s">
        <v>413</v>
      </c>
      <c r="T165" s="77">
        <v>1.955997988</v>
      </c>
      <c r="U165" s="77">
        <v>1.3913E-2</v>
      </c>
      <c r="V165" s="77"/>
      <c r="W165" s="77">
        <v>1.1448729440000001</v>
      </c>
      <c r="X165" s="77">
        <v>3.8908999999999999E-2</v>
      </c>
      <c r="Y165" s="77"/>
      <c r="Z165" s="77">
        <v>1.6924636819999999</v>
      </c>
      <c r="AA165" s="77">
        <v>1.7420999999999999E-2</v>
      </c>
      <c r="AB165" s="77" t="s">
        <v>411</v>
      </c>
      <c r="AC165" s="77">
        <v>0.44557691700000002</v>
      </c>
      <c r="AD165" s="77">
        <v>0.29603599999999997</v>
      </c>
      <c r="AE165" s="77" t="s">
        <v>413</v>
      </c>
      <c r="AF165" s="77">
        <v>16.411347731999999</v>
      </c>
      <c r="AG165" s="77">
        <v>0.3952</v>
      </c>
      <c r="AH165" s="77"/>
      <c r="AI165" s="77">
        <v>8.2280639999999998</v>
      </c>
      <c r="AJ165" s="77">
        <v>0.2064</v>
      </c>
      <c r="AK165" s="77"/>
      <c r="AL165" s="77">
        <v>3.3288191999999999</v>
      </c>
      <c r="AM165" s="77">
        <v>7.400000000000001E-2</v>
      </c>
      <c r="AN165" s="77" t="s">
        <v>413</v>
      </c>
      <c r="AO165" s="77">
        <v>2.0872440000000001</v>
      </c>
      <c r="AP165" s="77">
        <v>136.313466936</v>
      </c>
      <c r="AQ165" s="77"/>
      <c r="AR165" s="77"/>
      <c r="AS165" s="77">
        <v>1.9533</v>
      </c>
      <c r="AT165" s="77">
        <v>26.650600000000001</v>
      </c>
      <c r="AU165" s="77">
        <v>13.6441</v>
      </c>
      <c r="AV165" s="77">
        <v>64.556700000000006</v>
      </c>
      <c r="AW165" s="77" t="s">
        <v>409</v>
      </c>
      <c r="AX165" s="78"/>
    </row>
    <row r="166" spans="1:50">
      <c r="A166" s="62" t="s">
        <v>319</v>
      </c>
      <c r="B166" s="63">
        <v>41169.125</v>
      </c>
      <c r="C166" s="64">
        <v>2.72</v>
      </c>
      <c r="D166" s="64"/>
      <c r="E166" s="64">
        <v>2131</v>
      </c>
      <c r="F166" s="64">
        <v>0.66700000000000004</v>
      </c>
      <c r="G166" s="64"/>
      <c r="H166" s="64">
        <v>1573.6670000000001</v>
      </c>
      <c r="I166" s="64">
        <v>26.93</v>
      </c>
      <c r="J166" s="64">
        <v>298</v>
      </c>
      <c r="K166" s="64" t="s">
        <v>35</v>
      </c>
      <c r="L166" s="64">
        <v>13.700000000000001</v>
      </c>
      <c r="M166" s="64">
        <v>5.4010000000000007</v>
      </c>
      <c r="N166" s="64"/>
      <c r="O166" s="64">
        <v>36.689599999999999</v>
      </c>
      <c r="P166" s="64"/>
      <c r="Q166" s="64">
        <v>3.9719154946943998</v>
      </c>
      <c r="R166" s="64">
        <v>1.1289769999999999</v>
      </c>
      <c r="S166" s="64"/>
      <c r="T166" s="64">
        <v>56.339339230999997</v>
      </c>
      <c r="U166" s="64">
        <v>0.166292</v>
      </c>
      <c r="V166" s="64"/>
      <c r="W166" s="64">
        <v>13.683836096</v>
      </c>
      <c r="X166" s="64">
        <v>4.1915999999999995E-2</v>
      </c>
      <c r="Y166" s="64"/>
      <c r="Z166" s="64">
        <v>1.8232621680000001</v>
      </c>
      <c r="AA166" s="64">
        <v>0.11181999999999999</v>
      </c>
      <c r="AB166" s="64"/>
      <c r="AC166" s="64">
        <v>2.86002014</v>
      </c>
      <c r="AD166" s="64">
        <v>3.3007839999999997</v>
      </c>
      <c r="AE166" s="64"/>
      <c r="AF166" s="64">
        <v>182.98556260799998</v>
      </c>
      <c r="AG166" s="64">
        <v>5.2072000000000003</v>
      </c>
      <c r="AH166" s="64"/>
      <c r="AI166" s="64">
        <v>108.413904</v>
      </c>
      <c r="AJ166" s="64">
        <v>7.0792999999999999</v>
      </c>
      <c r="AK166" s="64"/>
      <c r="AL166" s="64">
        <v>114.1749504</v>
      </c>
      <c r="AM166" s="64">
        <v>0.15290000000000001</v>
      </c>
      <c r="AN166" s="64"/>
      <c r="AO166" s="64">
        <v>4.3126974000000002</v>
      </c>
      <c r="AP166" s="64">
        <v>312.43037863199999</v>
      </c>
      <c r="AQ166" s="64"/>
      <c r="AR166" s="64"/>
      <c r="AS166" s="64">
        <v>1.1532</v>
      </c>
      <c r="AT166" s="64">
        <v>261.66390000000001</v>
      </c>
      <c r="AU166" s="64">
        <v>226.9016</v>
      </c>
      <c r="AV166" s="64">
        <v>14.230400000000001</v>
      </c>
      <c r="AW166" s="64" t="s">
        <v>409</v>
      </c>
      <c r="AX166" s="65"/>
    </row>
    <row r="167" spans="1:50">
      <c r="A167" s="75" t="s">
        <v>321</v>
      </c>
      <c r="B167" s="76">
        <v>41170.25</v>
      </c>
      <c r="C167" s="77">
        <v>2.77</v>
      </c>
      <c r="D167" s="77"/>
      <c r="E167" s="77">
        <v>1009</v>
      </c>
      <c r="F167" s="77">
        <v>0.78700000000000003</v>
      </c>
      <c r="G167" s="77"/>
      <c r="H167" s="77">
        <v>3721</v>
      </c>
      <c r="I167" s="77">
        <v>9.4700000000000006</v>
      </c>
      <c r="J167" s="77">
        <v>214</v>
      </c>
      <c r="K167" s="77" t="s">
        <v>36</v>
      </c>
      <c r="L167" s="77">
        <v>16.899999999999999</v>
      </c>
      <c r="M167" s="77">
        <v>4.37</v>
      </c>
      <c r="N167" s="77"/>
      <c r="O167" s="77">
        <v>40.478200000000001</v>
      </c>
      <c r="P167" s="77"/>
      <c r="Q167" s="77">
        <v>42.657951880159303</v>
      </c>
      <c r="R167" s="77">
        <v>0.66706999999999994</v>
      </c>
      <c r="S167" s="77"/>
      <c r="T167" s="77">
        <v>33.288794209999999</v>
      </c>
      <c r="U167" s="77">
        <v>0.16031599999999999</v>
      </c>
      <c r="V167" s="77"/>
      <c r="W167" s="77">
        <v>13.192083007999999</v>
      </c>
      <c r="X167" s="77">
        <v>6.1964999999999999E-2</v>
      </c>
      <c r="Y167" s="77"/>
      <c r="Z167" s="77">
        <v>2.69535357</v>
      </c>
      <c r="AA167" s="77">
        <v>5.1565E-2</v>
      </c>
      <c r="AB167" s="77"/>
      <c r="AC167" s="77">
        <v>1.318878005</v>
      </c>
      <c r="AD167" s="77">
        <v>2.154026</v>
      </c>
      <c r="AE167" s="77"/>
      <c r="AF167" s="77">
        <v>119.412739362</v>
      </c>
      <c r="AG167" s="77">
        <v>5.3142000000000005</v>
      </c>
      <c r="AH167" s="77"/>
      <c r="AI167" s="77">
        <v>110.641644</v>
      </c>
      <c r="AJ167" s="77">
        <v>4.7812000000000001</v>
      </c>
      <c r="AK167" s="77"/>
      <c r="AL167" s="77">
        <v>77.111193600000007</v>
      </c>
      <c r="AM167" s="77">
        <v>0.21940000000000001</v>
      </c>
      <c r="AN167" s="77"/>
      <c r="AO167" s="77">
        <v>6.1883964000000002</v>
      </c>
      <c r="AP167" s="77">
        <v>365.39792908800001</v>
      </c>
      <c r="AQ167" s="77"/>
      <c r="AR167" s="77"/>
      <c r="AS167" s="77">
        <v>1.0960000000000001</v>
      </c>
      <c r="AT167" s="77">
        <v>212.56580000000002</v>
      </c>
      <c r="AU167" s="77">
        <v>193.94120000000001</v>
      </c>
      <c r="AV167" s="77">
        <v>9.1631999999999998</v>
      </c>
      <c r="AW167" s="77" t="s">
        <v>409</v>
      </c>
      <c r="AX167" s="78"/>
    </row>
    <row r="168" spans="1:50">
      <c r="A168" s="62" t="s">
        <v>322</v>
      </c>
      <c r="B168" s="63">
        <v>41170.375</v>
      </c>
      <c r="C168" s="64">
        <v>2.93</v>
      </c>
      <c r="D168" s="64"/>
      <c r="E168" s="64">
        <v>1778</v>
      </c>
      <c r="F168" s="64">
        <v>0.36300000000000004</v>
      </c>
      <c r="G168" s="64"/>
      <c r="H168" s="64">
        <v>1803.3330000000001</v>
      </c>
      <c r="I168" s="64">
        <v>10.47</v>
      </c>
      <c r="J168" s="64">
        <v>173</v>
      </c>
      <c r="K168" s="64" t="s">
        <v>22</v>
      </c>
      <c r="L168" s="64">
        <v>15.1</v>
      </c>
      <c r="M168" s="64">
        <v>5.0620000000000003</v>
      </c>
      <c r="N168" s="64"/>
      <c r="O168" s="64">
        <v>6.3708</v>
      </c>
      <c r="P168" s="64"/>
      <c r="Q168" s="64">
        <v>8.669618757582171</v>
      </c>
      <c r="R168" s="64">
        <v>7.0190000000000002E-2</v>
      </c>
      <c r="S168" s="64"/>
      <c r="T168" s="64">
        <v>3.5026915700000001</v>
      </c>
      <c r="U168" s="64">
        <v>3.3832000000000001E-2</v>
      </c>
      <c r="V168" s="64"/>
      <c r="W168" s="64">
        <v>2.7839676160000004</v>
      </c>
      <c r="X168" s="64">
        <v>4.8269999999999997E-3</v>
      </c>
      <c r="Y168" s="64" t="s">
        <v>412</v>
      </c>
      <c r="Z168" s="64">
        <v>0.20996484600000001</v>
      </c>
      <c r="AA168" s="64">
        <v>3.362E-3</v>
      </c>
      <c r="AB168" s="64" t="s">
        <v>414</v>
      </c>
      <c r="AC168" s="64">
        <v>8.5989874000000008E-2</v>
      </c>
      <c r="AD168" s="64">
        <v>0.27917500000000001</v>
      </c>
      <c r="AE168" s="64" t="s">
        <v>413</v>
      </c>
      <c r="AF168" s="64">
        <v>15.476624475000001</v>
      </c>
      <c r="AG168" s="64">
        <v>0.73350000000000004</v>
      </c>
      <c r="AH168" s="64"/>
      <c r="AI168" s="64">
        <v>15.271469999999999</v>
      </c>
      <c r="AJ168" s="64">
        <v>0.46080000000000004</v>
      </c>
      <c r="AK168" s="64"/>
      <c r="AL168" s="64">
        <v>7.4317824000000003</v>
      </c>
      <c r="AM168" s="64">
        <v>3.2800000000000003E-2</v>
      </c>
      <c r="AN168" s="64" t="s">
        <v>413</v>
      </c>
      <c r="AO168" s="64">
        <v>0.9251568</v>
      </c>
      <c r="AP168" s="64">
        <v>62.076173136000001</v>
      </c>
      <c r="AQ168" s="64"/>
      <c r="AR168" s="64"/>
      <c r="AS168" s="64">
        <v>1.3005</v>
      </c>
      <c r="AT168" s="64">
        <v>30.728900000000003</v>
      </c>
      <c r="AU168" s="64">
        <v>23.628400000000003</v>
      </c>
      <c r="AV168" s="64">
        <v>26.1251</v>
      </c>
      <c r="AW168" s="64" t="s">
        <v>409</v>
      </c>
      <c r="AX168" s="65"/>
    </row>
    <row r="169" spans="1:50">
      <c r="A169" s="75" t="s">
        <v>323</v>
      </c>
      <c r="B169" s="76">
        <v>41170.5</v>
      </c>
      <c r="C169" s="77">
        <v>2.93</v>
      </c>
      <c r="D169" s="77"/>
      <c r="E169" s="77">
        <v>907</v>
      </c>
      <c r="F169" s="77">
        <v>0.32300000000000001</v>
      </c>
      <c r="G169" s="77"/>
      <c r="H169" s="77">
        <v>1080</v>
      </c>
      <c r="I169" s="77">
        <v>11.76</v>
      </c>
      <c r="J169" s="77">
        <v>184</v>
      </c>
      <c r="K169" s="77" t="s">
        <v>22</v>
      </c>
      <c r="L169" s="77">
        <v>17.333000000000002</v>
      </c>
      <c r="M169" s="77">
        <v>5.2570000000000006</v>
      </c>
      <c r="N169" s="77"/>
      <c r="O169" s="77">
        <v>3.669</v>
      </c>
      <c r="P169" s="77"/>
      <c r="Q169" s="77">
        <v>5.5335010921573691</v>
      </c>
      <c r="R169" s="77">
        <v>6.3190999999999997E-2</v>
      </c>
      <c r="S169" s="77"/>
      <c r="T169" s="77">
        <v>3.1534204729999997</v>
      </c>
      <c r="U169" s="77">
        <v>2.6859999999999998E-2</v>
      </c>
      <c r="V169" s="77"/>
      <c r="W169" s="77">
        <v>2.2102556799999999</v>
      </c>
      <c r="X169" s="77">
        <v>4.8269999999999997E-3</v>
      </c>
      <c r="Y169" s="77" t="s">
        <v>412</v>
      </c>
      <c r="Z169" s="77">
        <v>0.20996484600000001</v>
      </c>
      <c r="AA169" s="77">
        <v>-2.6639999999999997E-3</v>
      </c>
      <c r="AB169" s="77" t="s">
        <v>414</v>
      </c>
      <c r="AC169" s="77">
        <v>-6.8137127999999991E-2</v>
      </c>
      <c r="AD169" s="77">
        <v>0.13473199999999999</v>
      </c>
      <c r="AE169" s="77" t="s">
        <v>411</v>
      </c>
      <c r="AF169" s="77">
        <v>7.4691378840000002</v>
      </c>
      <c r="AG169" s="77">
        <v>0.217</v>
      </c>
      <c r="AH169" s="77"/>
      <c r="AI169" s="77">
        <v>4.5179399999999994</v>
      </c>
      <c r="AJ169" s="77">
        <v>0.31659999999999999</v>
      </c>
      <c r="AK169" s="77"/>
      <c r="AL169" s="77">
        <v>5.1061247999999999</v>
      </c>
      <c r="AM169" s="77">
        <v>2.6000000000000002E-2</v>
      </c>
      <c r="AN169" s="77" t="s">
        <v>413</v>
      </c>
      <c r="AO169" s="77">
        <v>0.73335600000000001</v>
      </c>
      <c r="AP169" s="77">
        <v>36.502760639999998</v>
      </c>
      <c r="AQ169" s="77"/>
      <c r="AR169" s="77"/>
      <c r="AS169" s="77">
        <v>1.7869000000000002</v>
      </c>
      <c r="AT169" s="77">
        <v>18.508100000000002</v>
      </c>
      <c r="AU169" s="77">
        <v>10.3574</v>
      </c>
      <c r="AV169" s="77">
        <v>56.473700000000001</v>
      </c>
      <c r="AW169" s="77" t="s">
        <v>409</v>
      </c>
      <c r="AX169" s="78"/>
    </row>
    <row r="170" spans="1:50">
      <c r="A170" s="62" t="s">
        <v>324</v>
      </c>
      <c r="B170" s="63">
        <v>41170.625</v>
      </c>
      <c r="C170" s="64">
        <v>2.9</v>
      </c>
      <c r="D170" s="64"/>
      <c r="E170" s="64">
        <v>577</v>
      </c>
      <c r="F170" s="64">
        <v>0.23300000000000001</v>
      </c>
      <c r="G170" s="64"/>
      <c r="H170" s="64">
        <v>1117.6670000000001</v>
      </c>
      <c r="I170" s="64">
        <v>13.280000000000001</v>
      </c>
      <c r="J170" s="64">
        <v>198</v>
      </c>
      <c r="K170" s="64" t="s">
        <v>22</v>
      </c>
      <c r="L170" s="64">
        <v>20.766999999999999</v>
      </c>
      <c r="M170" s="64">
        <v>5.3</v>
      </c>
      <c r="N170" s="64"/>
      <c r="O170" s="64">
        <v>3.4696000000000002</v>
      </c>
      <c r="P170" s="64"/>
      <c r="Q170" s="64">
        <v>5.0118723362727193</v>
      </c>
      <c r="R170" s="64">
        <v>5.3192999999999997E-2</v>
      </c>
      <c r="S170" s="64"/>
      <c r="T170" s="64">
        <v>2.654490279</v>
      </c>
      <c r="U170" s="64">
        <v>2.2876999999999998E-2</v>
      </c>
      <c r="V170" s="64"/>
      <c r="W170" s="64">
        <v>1.882502576</v>
      </c>
      <c r="X170" s="64">
        <v>1.7859E-2</v>
      </c>
      <c r="Y170" s="64" t="s">
        <v>412</v>
      </c>
      <c r="Z170" s="64">
        <v>0.776830782</v>
      </c>
      <c r="AA170" s="64">
        <v>1.0390999999999999E-2</v>
      </c>
      <c r="AB170" s="64" t="s">
        <v>411</v>
      </c>
      <c r="AC170" s="64">
        <v>0.26577060699999999</v>
      </c>
      <c r="AD170" s="64">
        <v>9.4777E-2</v>
      </c>
      <c r="AE170" s="64" t="s">
        <v>411</v>
      </c>
      <c r="AF170" s="64">
        <v>5.2541525489999996</v>
      </c>
      <c r="AG170" s="64">
        <v>0.20130000000000001</v>
      </c>
      <c r="AH170" s="64"/>
      <c r="AI170" s="64">
        <v>4.1910660000000002</v>
      </c>
      <c r="AJ170" s="64">
        <v>0.27429999999999999</v>
      </c>
      <c r="AK170" s="64"/>
      <c r="AL170" s="64">
        <v>4.4239104000000005</v>
      </c>
      <c r="AM170" s="64">
        <v>2.6100000000000002E-2</v>
      </c>
      <c r="AN170" s="64" t="s">
        <v>413</v>
      </c>
      <c r="AO170" s="64">
        <v>0.73617660000000007</v>
      </c>
      <c r="AP170" s="64">
        <v>43.868585471999999</v>
      </c>
      <c r="AQ170" s="64"/>
      <c r="AR170" s="64"/>
      <c r="AS170" s="64">
        <v>1.6945000000000001</v>
      </c>
      <c r="AT170" s="64">
        <v>15.845600000000001</v>
      </c>
      <c r="AU170" s="64">
        <v>9.3512000000000004</v>
      </c>
      <c r="AV170" s="64">
        <v>51.550000000000004</v>
      </c>
      <c r="AW170" s="64" t="s">
        <v>409</v>
      </c>
      <c r="AX170" s="65"/>
    </row>
    <row r="171" spans="1:50">
      <c r="A171" s="75" t="s">
        <v>325</v>
      </c>
      <c r="B171" s="76">
        <v>41170.75</v>
      </c>
      <c r="C171" s="77">
        <v>2.8000000000000003</v>
      </c>
      <c r="D171" s="77"/>
      <c r="E171" s="77">
        <v>2046</v>
      </c>
      <c r="F171" s="77">
        <v>0.36</v>
      </c>
      <c r="G171" s="77"/>
      <c r="H171" s="77">
        <v>2260.6669999999999</v>
      </c>
      <c r="I171" s="77">
        <v>11.59</v>
      </c>
      <c r="J171" s="77">
        <v>252</v>
      </c>
      <c r="K171" s="77" t="s">
        <v>34</v>
      </c>
      <c r="L171" s="77">
        <v>10.8</v>
      </c>
      <c r="M171" s="77">
        <v>5.3920000000000003</v>
      </c>
      <c r="N171" s="77"/>
      <c r="O171" s="77">
        <v>2.7617000000000003</v>
      </c>
      <c r="P171" s="77"/>
      <c r="Q171" s="77">
        <v>4.0550853544838397</v>
      </c>
      <c r="R171" s="77">
        <v>2.7198E-2</v>
      </c>
      <c r="S171" s="77" t="s">
        <v>411</v>
      </c>
      <c r="T171" s="77">
        <v>1.357261794</v>
      </c>
      <c r="U171" s="77">
        <v>9.9290000000000003E-3</v>
      </c>
      <c r="V171" s="77"/>
      <c r="W171" s="77">
        <v>0.81703755200000006</v>
      </c>
      <c r="X171" s="77">
        <v>8.1799999999999993E-4</v>
      </c>
      <c r="Y171" s="77" t="s">
        <v>411</v>
      </c>
      <c r="Z171" s="77">
        <v>3.5581363999999997E-2</v>
      </c>
      <c r="AA171" s="77">
        <v>-1.66E-3</v>
      </c>
      <c r="AB171" s="77" t="s">
        <v>414</v>
      </c>
      <c r="AC171" s="77">
        <v>-4.245782E-2</v>
      </c>
      <c r="AD171" s="77">
        <v>0.11680299999999999</v>
      </c>
      <c r="AE171" s="77" t="s">
        <v>411</v>
      </c>
      <c r="AF171" s="77">
        <v>6.475207911</v>
      </c>
      <c r="AG171" s="77">
        <v>0.11180000000000001</v>
      </c>
      <c r="AH171" s="77"/>
      <c r="AI171" s="77">
        <v>2.3276759999999999</v>
      </c>
      <c r="AJ171" s="77">
        <v>0.13320000000000001</v>
      </c>
      <c r="AK171" s="77"/>
      <c r="AL171" s="77">
        <v>2.1482496000000002</v>
      </c>
      <c r="AM171" s="77">
        <v>1.78E-2</v>
      </c>
      <c r="AN171" s="77" t="s">
        <v>413</v>
      </c>
      <c r="AO171" s="77">
        <v>0.50206680000000004</v>
      </c>
      <c r="AP171" s="77">
        <v>16.474447511999998</v>
      </c>
      <c r="AQ171" s="77"/>
      <c r="AR171" s="77"/>
      <c r="AS171" s="77">
        <v>2.5508000000000002</v>
      </c>
      <c r="AT171" s="77">
        <v>12.697700000000001</v>
      </c>
      <c r="AU171" s="77">
        <v>4.9780000000000006</v>
      </c>
      <c r="AV171" s="77">
        <v>87.348399999999998</v>
      </c>
      <c r="AW171" s="77" t="s">
        <v>409</v>
      </c>
      <c r="AX171" s="78"/>
    </row>
    <row r="172" spans="1:50">
      <c r="A172" s="62" t="s">
        <v>326</v>
      </c>
      <c r="B172" s="63">
        <v>41170.875</v>
      </c>
      <c r="C172" s="64">
        <v>3</v>
      </c>
      <c r="D172" s="64"/>
      <c r="E172" s="64">
        <v>636</v>
      </c>
      <c r="F172" s="64">
        <v>0.36699999999999999</v>
      </c>
      <c r="G172" s="64"/>
      <c r="H172" s="64">
        <v>2193.6669999999999</v>
      </c>
      <c r="I172" s="64">
        <v>10.08</v>
      </c>
      <c r="J172" s="64">
        <v>257</v>
      </c>
      <c r="K172" s="64" t="s">
        <v>34</v>
      </c>
      <c r="L172" s="64">
        <v>11.133000000000001</v>
      </c>
      <c r="M172" s="64">
        <v>5.12</v>
      </c>
      <c r="N172" s="64"/>
      <c r="O172" s="64">
        <v>4.3369</v>
      </c>
      <c r="P172" s="64"/>
      <c r="Q172" s="64">
        <v>7.5857757502918401</v>
      </c>
      <c r="R172" s="64">
        <v>1.9200000000000002E-2</v>
      </c>
      <c r="S172" s="64" t="s">
        <v>411</v>
      </c>
      <c r="T172" s="64">
        <v>0.95813760000000003</v>
      </c>
      <c r="U172" s="64">
        <v>9.9290000000000003E-3</v>
      </c>
      <c r="V172" s="64"/>
      <c r="W172" s="64">
        <v>0.81703755200000006</v>
      </c>
      <c r="X172" s="64">
        <v>-1.85E-4</v>
      </c>
      <c r="Y172" s="64" t="s">
        <v>414</v>
      </c>
      <c r="Z172" s="64">
        <v>-8.0471299999999996E-3</v>
      </c>
      <c r="AA172" s="64">
        <v>7.3789999999999993E-3</v>
      </c>
      <c r="AB172" s="64" t="s">
        <v>411</v>
      </c>
      <c r="AC172" s="64">
        <v>0.18873268299999998</v>
      </c>
      <c r="AD172" s="64">
        <v>0.149871</v>
      </c>
      <c r="AE172" s="64" t="s">
        <v>413</v>
      </c>
      <c r="AF172" s="64">
        <v>8.3083986270000008</v>
      </c>
      <c r="AG172" s="64">
        <v>0.22670000000000001</v>
      </c>
      <c r="AH172" s="64"/>
      <c r="AI172" s="64">
        <v>4.719894</v>
      </c>
      <c r="AJ172" s="64">
        <v>0.31480000000000002</v>
      </c>
      <c r="AK172" s="64"/>
      <c r="AL172" s="64">
        <v>5.0770944</v>
      </c>
      <c r="AM172" s="64">
        <v>2.07E-2</v>
      </c>
      <c r="AN172" s="64" t="s">
        <v>413</v>
      </c>
      <c r="AO172" s="64">
        <v>0.58386420000000006</v>
      </c>
      <c r="AP172" s="64">
        <v>53.303405159999997</v>
      </c>
      <c r="AQ172" s="64"/>
      <c r="AR172" s="64"/>
      <c r="AS172" s="64">
        <v>1.7195</v>
      </c>
      <c r="AT172" s="64">
        <v>17.850000000000001</v>
      </c>
      <c r="AU172" s="64">
        <v>10.3809</v>
      </c>
      <c r="AV172" s="64">
        <v>52.914999999999999</v>
      </c>
      <c r="AW172" s="64" t="s">
        <v>409</v>
      </c>
      <c r="AX172" s="65"/>
    </row>
    <row r="173" spans="1:50">
      <c r="A173" s="75" t="s">
        <v>327</v>
      </c>
      <c r="B173" s="76">
        <v>41171</v>
      </c>
      <c r="C173" s="77">
        <v>3</v>
      </c>
      <c r="D173" s="77"/>
      <c r="E173" s="77">
        <v>329</v>
      </c>
      <c r="F173" s="77">
        <v>0.33</v>
      </c>
      <c r="G173" s="77"/>
      <c r="H173" s="77">
        <v>1931</v>
      </c>
      <c r="I173" s="77">
        <v>4.6000000000000005</v>
      </c>
      <c r="J173" s="77">
        <v>264</v>
      </c>
      <c r="K173" s="77" t="s">
        <v>34</v>
      </c>
      <c r="L173" s="77">
        <v>15.733000000000001</v>
      </c>
      <c r="M173" s="77">
        <v>5.16</v>
      </c>
      <c r="N173" s="77"/>
      <c r="O173" s="77">
        <v>4.5962000000000005</v>
      </c>
      <c r="P173" s="77"/>
      <c r="Q173" s="77">
        <v>6.9183097091893595</v>
      </c>
      <c r="R173" s="77">
        <v>3.7196E-2</v>
      </c>
      <c r="S173" s="77" t="s">
        <v>413</v>
      </c>
      <c r="T173" s="77">
        <v>1.8561919880000002</v>
      </c>
      <c r="U173" s="77">
        <v>9.9290000000000003E-3</v>
      </c>
      <c r="V173" s="77"/>
      <c r="W173" s="77">
        <v>0.81703755200000006</v>
      </c>
      <c r="X173" s="77">
        <v>2.823E-3</v>
      </c>
      <c r="Y173" s="77" t="s">
        <v>411</v>
      </c>
      <c r="Z173" s="77">
        <v>0.12279485399999999</v>
      </c>
      <c r="AA173" s="77">
        <v>9.3869999999999995E-3</v>
      </c>
      <c r="AB173" s="77" t="s">
        <v>411</v>
      </c>
      <c r="AC173" s="77">
        <v>0.24009129899999998</v>
      </c>
      <c r="AD173" s="77">
        <v>0.22087499999999999</v>
      </c>
      <c r="AE173" s="77" t="s">
        <v>413</v>
      </c>
      <c r="AF173" s="77">
        <v>12.244647375</v>
      </c>
      <c r="AG173" s="77">
        <v>0.34690000000000004</v>
      </c>
      <c r="AH173" s="77"/>
      <c r="AI173" s="77">
        <v>7.2224579999999996</v>
      </c>
      <c r="AJ173" s="77">
        <v>0.32740000000000002</v>
      </c>
      <c r="AK173" s="77"/>
      <c r="AL173" s="77">
        <v>5.2803072000000002</v>
      </c>
      <c r="AM173" s="77">
        <v>2.5100000000000001E-2</v>
      </c>
      <c r="AN173" s="77" t="s">
        <v>413</v>
      </c>
      <c r="AO173" s="77">
        <v>0.70797060000000001</v>
      </c>
      <c r="AP173" s="77">
        <v>64.310764176000006</v>
      </c>
      <c r="AQ173" s="77"/>
      <c r="AR173" s="77"/>
      <c r="AS173" s="77">
        <v>1.6804000000000001</v>
      </c>
      <c r="AT173" s="77">
        <v>22.199100000000001</v>
      </c>
      <c r="AU173" s="77">
        <v>13.210700000000001</v>
      </c>
      <c r="AV173" s="77">
        <v>50.767500000000005</v>
      </c>
      <c r="AW173" s="77" t="s">
        <v>409</v>
      </c>
      <c r="AX173" s="78"/>
    </row>
    <row r="174" spans="1:50">
      <c r="A174" s="62" t="s">
        <v>328</v>
      </c>
      <c r="B174" s="63">
        <v>41171.125</v>
      </c>
      <c r="C174" s="64">
        <v>3</v>
      </c>
      <c r="D174" s="64"/>
      <c r="E174" s="64">
        <v>190</v>
      </c>
      <c r="F174" s="64">
        <v>0.32300000000000001</v>
      </c>
      <c r="G174" s="64"/>
      <c r="H174" s="64">
        <v>1655.3330000000001</v>
      </c>
      <c r="I174" s="64">
        <v>0.42</v>
      </c>
      <c r="J174" s="64">
        <v>272</v>
      </c>
      <c r="K174" s="64" t="s">
        <v>34</v>
      </c>
      <c r="L174" s="64">
        <v>15.200000000000001</v>
      </c>
      <c r="M174" s="64">
        <v>5.3120000000000003</v>
      </c>
      <c r="N174" s="64"/>
      <c r="O174" s="64">
        <v>3.4895</v>
      </c>
      <c r="P174" s="64"/>
      <c r="Q174" s="64">
        <v>4.8752849010338597</v>
      </c>
      <c r="R174" s="64">
        <v>2.6199E-2</v>
      </c>
      <c r="S174" s="64" t="s">
        <v>411</v>
      </c>
      <c r="T174" s="64">
        <v>1.3074086970000001</v>
      </c>
      <c r="U174" s="64">
        <v>8.933E-3</v>
      </c>
      <c r="V174" s="64" t="s">
        <v>412</v>
      </c>
      <c r="W174" s="64">
        <v>0.73507870399999997</v>
      </c>
      <c r="X174" s="64">
        <v>3.8249999999999998E-3</v>
      </c>
      <c r="Y174" s="64" t="s">
        <v>412</v>
      </c>
      <c r="Z174" s="64">
        <v>0.16637985</v>
      </c>
      <c r="AA174" s="64">
        <v>1.6416999999999998E-2</v>
      </c>
      <c r="AB174" s="64" t="s">
        <v>411</v>
      </c>
      <c r="AC174" s="64">
        <v>0.419897609</v>
      </c>
      <c r="AD174" s="64">
        <v>0.19997799999999999</v>
      </c>
      <c r="AE174" s="64" t="s">
        <v>413</v>
      </c>
      <c r="AF174" s="64">
        <v>11.086180386000001</v>
      </c>
      <c r="AG174" s="64">
        <v>0.2467</v>
      </c>
      <c r="AH174" s="64"/>
      <c r="AI174" s="64">
        <v>5.1362939999999995</v>
      </c>
      <c r="AJ174" s="64">
        <v>0.2281</v>
      </c>
      <c r="AK174" s="64"/>
      <c r="AL174" s="64">
        <v>3.6787967999999998</v>
      </c>
      <c r="AM174" s="64">
        <v>3.6600000000000001E-2</v>
      </c>
      <c r="AN174" s="64" t="s">
        <v>413</v>
      </c>
      <c r="AO174" s="64">
        <v>1.0323396</v>
      </c>
      <c r="AP174" s="64"/>
      <c r="AQ174" s="64" t="s">
        <v>410</v>
      </c>
      <c r="AR174" s="64" t="s">
        <v>480</v>
      </c>
      <c r="AS174" s="64">
        <v>1.8878000000000001</v>
      </c>
      <c r="AT174" s="64">
        <v>18.590199999999999</v>
      </c>
      <c r="AU174" s="64">
        <v>9.8474000000000004</v>
      </c>
      <c r="AV174" s="64">
        <v>61.487500000000004</v>
      </c>
      <c r="AW174" s="64" t="s">
        <v>409</v>
      </c>
      <c r="AX174" s="65"/>
    </row>
  </sheetData>
  <sheetProtection sheet="1" objects="1" scenarios="1" autoFilter="0"/>
  <sortState ref="A4:AY253">
    <sortCondition descending="1" ref="AW4:AW253"/>
    <sortCondition descending="1" ref="AX4:AX253"/>
  </sortState>
  <hyperlinks>
    <hyperlink ref="A2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AX88"/>
  <sheetViews>
    <sheetView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defaultRowHeight="15"/>
  <cols>
    <col min="1" max="1" width="9.28515625" customWidth="1"/>
    <col min="2" max="2" width="14.85546875" style="1" bestFit="1" customWidth="1"/>
    <col min="3" max="3" width="20.5703125" customWidth="1"/>
    <col min="4" max="4" width="13.85546875" customWidth="1"/>
    <col min="5" max="5" width="15.28515625" customWidth="1"/>
    <col min="6" max="6" width="12.42578125" customWidth="1"/>
    <col min="8" max="8" width="14.42578125" customWidth="1"/>
    <col min="9" max="9" width="10.42578125" customWidth="1"/>
    <col min="10" max="10" width="19.85546875" customWidth="1"/>
    <col min="11" max="11" width="10.42578125" customWidth="1"/>
    <col min="12" max="12" width="19.42578125" customWidth="1"/>
    <col min="14" max="14" width="10.85546875" customWidth="1"/>
    <col min="15" max="15" width="17.85546875" customWidth="1"/>
    <col min="16" max="16" width="12.5703125" customWidth="1"/>
    <col min="17" max="17" width="14.7109375" customWidth="1"/>
    <col min="18" max="18" width="11.7109375" customWidth="1"/>
    <col min="20" max="20" width="12.42578125" customWidth="1"/>
    <col min="21" max="21" width="12.5703125" customWidth="1"/>
    <col min="22" max="22" width="9.5703125" customWidth="1"/>
    <col min="23" max="23" width="13.28515625" customWidth="1"/>
    <col min="24" max="24" width="12" customWidth="1"/>
    <col min="26" max="26" width="12.7109375" customWidth="1"/>
    <col min="27" max="27" width="10.42578125" customWidth="1"/>
    <col min="29" max="29" width="11.140625" customWidth="1"/>
    <col min="30" max="30" width="13" customWidth="1"/>
    <col min="31" max="31" width="10" customWidth="1"/>
    <col min="32" max="32" width="13.7109375" customWidth="1"/>
    <col min="33" max="33" width="12.7109375" customWidth="1"/>
    <col min="34" max="34" width="9.7109375" customWidth="1"/>
    <col min="35" max="35" width="13.42578125" customWidth="1"/>
    <col min="36" max="36" width="13.140625" customWidth="1"/>
    <col min="37" max="37" width="10.140625" customWidth="1"/>
    <col min="38" max="38" width="13.85546875" customWidth="1"/>
    <col min="39" max="39" width="11.28515625" customWidth="1"/>
    <col min="41" max="41" width="12" customWidth="1"/>
    <col min="42" max="42" width="15.5703125" customWidth="1"/>
    <col min="43" max="43" width="9.85546875" customWidth="1"/>
    <col min="44" max="44" width="12.85546875" customWidth="1"/>
    <col min="45" max="45" width="23.5703125" customWidth="1"/>
    <col min="46" max="46" width="23.140625" customWidth="1"/>
    <col min="47" max="47" width="22.42578125" customWidth="1"/>
    <col min="49" max="49" width="11.140625" customWidth="1"/>
    <col min="50" max="50" width="16.85546875" customWidth="1"/>
  </cols>
  <sheetData>
    <row r="1" spans="1:50" s="3" customFormat="1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50" s="3" customFormat="1">
      <c r="A2" s="81" t="s">
        <v>484</v>
      </c>
    </row>
    <row r="3" spans="1:50" s="3" customFormat="1">
      <c r="A3" s="81"/>
    </row>
    <row r="4" spans="1:50" s="3" customFormat="1">
      <c r="A4" s="48" t="s">
        <v>429</v>
      </c>
      <c r="B4" s="1"/>
    </row>
    <row r="5" spans="1:50" s="3" customFormat="1">
      <c r="B5" s="1"/>
    </row>
    <row r="6" spans="1:50" s="66" customFormat="1" ht="17.25">
      <c r="A6" s="44" t="s">
        <v>0</v>
      </c>
      <c r="B6" s="45" t="s">
        <v>1</v>
      </c>
      <c r="C6" s="46" t="s">
        <v>416</v>
      </c>
      <c r="D6" s="46" t="s">
        <v>2</v>
      </c>
      <c r="E6" s="46" t="s">
        <v>417</v>
      </c>
      <c r="F6" s="46" t="s">
        <v>444</v>
      </c>
      <c r="G6" s="46" t="s">
        <v>4</v>
      </c>
      <c r="H6" s="46" t="s">
        <v>445</v>
      </c>
      <c r="I6" s="46" t="s">
        <v>418</v>
      </c>
      <c r="J6" s="46" t="s">
        <v>419</v>
      </c>
      <c r="K6" s="46" t="s">
        <v>33</v>
      </c>
      <c r="L6" s="46" t="s">
        <v>457</v>
      </c>
      <c r="M6" s="46" t="s">
        <v>5</v>
      </c>
      <c r="N6" s="46" t="s">
        <v>420</v>
      </c>
      <c r="O6" s="46" t="s">
        <v>456</v>
      </c>
      <c r="P6" s="46" t="s">
        <v>421</v>
      </c>
      <c r="Q6" s="46" t="s">
        <v>422</v>
      </c>
      <c r="R6" s="46" t="s">
        <v>458</v>
      </c>
      <c r="S6" s="46" t="s">
        <v>41</v>
      </c>
      <c r="T6" s="46" t="s">
        <v>459</v>
      </c>
      <c r="U6" s="46" t="s">
        <v>460</v>
      </c>
      <c r="V6" s="46" t="s">
        <v>42</v>
      </c>
      <c r="W6" s="46" t="s">
        <v>461</v>
      </c>
      <c r="X6" s="46" t="s">
        <v>462</v>
      </c>
      <c r="Y6" s="46" t="s">
        <v>43</v>
      </c>
      <c r="Z6" s="46" t="s">
        <v>463</v>
      </c>
      <c r="AA6" s="46" t="s">
        <v>464</v>
      </c>
      <c r="AB6" s="46" t="s">
        <v>44</v>
      </c>
      <c r="AC6" s="46" t="s">
        <v>465</v>
      </c>
      <c r="AD6" s="46" t="s">
        <v>466</v>
      </c>
      <c r="AE6" s="46" t="s">
        <v>45</v>
      </c>
      <c r="AF6" s="46" t="s">
        <v>467</v>
      </c>
      <c r="AG6" s="46" t="s">
        <v>468</v>
      </c>
      <c r="AH6" s="46" t="s">
        <v>46</v>
      </c>
      <c r="AI6" s="46" t="s">
        <v>469</v>
      </c>
      <c r="AJ6" s="46" t="s">
        <v>470</v>
      </c>
      <c r="AK6" s="46" t="s">
        <v>47</v>
      </c>
      <c r="AL6" s="46" t="s">
        <v>471</v>
      </c>
      <c r="AM6" s="46" t="s">
        <v>472</v>
      </c>
      <c r="AN6" s="46" t="s">
        <v>48</v>
      </c>
      <c r="AO6" s="46" t="s">
        <v>473</v>
      </c>
      <c r="AP6" s="46" t="s">
        <v>474</v>
      </c>
      <c r="AQ6" s="46" t="s">
        <v>49</v>
      </c>
      <c r="AR6" s="46" t="s">
        <v>423</v>
      </c>
      <c r="AS6" s="46" t="s">
        <v>31</v>
      </c>
      <c r="AT6" s="46" t="s">
        <v>475</v>
      </c>
      <c r="AU6" s="46" t="s">
        <v>476</v>
      </c>
      <c r="AV6" s="46" t="s">
        <v>11</v>
      </c>
      <c r="AW6" s="46" t="s">
        <v>12</v>
      </c>
      <c r="AX6" s="47" t="s">
        <v>32</v>
      </c>
    </row>
    <row r="7" spans="1:50" s="3" customFormat="1">
      <c r="A7" s="67" t="s">
        <v>78</v>
      </c>
      <c r="B7" s="68">
        <v>41061.916666666664</v>
      </c>
      <c r="C7" s="69">
        <v>1.97</v>
      </c>
      <c r="D7" s="69"/>
      <c r="E7" s="69">
        <v>121</v>
      </c>
      <c r="F7" s="69">
        <v>0.28000000000000003</v>
      </c>
      <c r="G7" s="69"/>
      <c r="H7" s="69">
        <v>873.5</v>
      </c>
      <c r="I7" s="69">
        <v>5.64</v>
      </c>
      <c r="J7" s="69">
        <v>115</v>
      </c>
      <c r="K7" s="69" t="s">
        <v>39</v>
      </c>
      <c r="L7" s="69">
        <v>17.132999999999999</v>
      </c>
      <c r="M7" s="69">
        <v>4.3840000000000003</v>
      </c>
      <c r="N7" s="69"/>
      <c r="O7" s="69"/>
      <c r="P7" s="69"/>
      <c r="Q7" s="69">
        <v>41.304750199016098</v>
      </c>
      <c r="R7" s="69">
        <v>0.92391400000000001</v>
      </c>
      <c r="S7" s="69"/>
      <c r="T7" s="69">
        <v>46.106080341999998</v>
      </c>
      <c r="U7" s="69">
        <v>0.173512</v>
      </c>
      <c r="V7" s="69"/>
      <c r="W7" s="69">
        <v>14.277955455999999</v>
      </c>
      <c r="X7" s="69">
        <v>0.51642299999999997</v>
      </c>
      <c r="Y7" s="69"/>
      <c r="Z7" s="69">
        <v>22.463367654000002</v>
      </c>
      <c r="AA7" s="69">
        <v>0.58465099999999992</v>
      </c>
      <c r="AB7" s="69"/>
      <c r="AC7" s="69">
        <v>14.953618627000001</v>
      </c>
      <c r="AD7" s="69">
        <v>2.479304</v>
      </c>
      <c r="AE7" s="69"/>
      <c r="AF7" s="69">
        <v>137.44517584799999</v>
      </c>
      <c r="AG7" s="69">
        <v>3.3234000000000004</v>
      </c>
      <c r="AH7" s="69"/>
      <c r="AI7" s="69">
        <v>69.193187999999992</v>
      </c>
      <c r="AJ7" s="69">
        <v>6.1635</v>
      </c>
      <c r="AK7" s="69"/>
      <c r="AL7" s="69">
        <v>99.404927999999998</v>
      </c>
      <c r="AM7" s="69">
        <v>0.64470000000000005</v>
      </c>
      <c r="AN7" s="69"/>
      <c r="AO7" s="69">
        <v>18.1844082</v>
      </c>
      <c r="AP7" s="69"/>
      <c r="AQ7" s="69" t="s">
        <v>410</v>
      </c>
      <c r="AR7" s="69"/>
      <c r="AS7" s="69">
        <v>1.4806000000000001</v>
      </c>
      <c r="AT7" s="69">
        <v>276.55090000000001</v>
      </c>
      <c r="AU7" s="69">
        <v>186.7825</v>
      </c>
      <c r="AV7" s="69">
        <v>38.748899999999999</v>
      </c>
      <c r="AW7" s="69" t="s">
        <v>424</v>
      </c>
      <c r="AX7" s="70"/>
    </row>
    <row r="8" spans="1:50" s="3" customFormat="1">
      <c r="A8" s="58" t="s">
        <v>79</v>
      </c>
      <c r="B8" s="59">
        <v>41062</v>
      </c>
      <c r="C8" s="60">
        <v>2.4</v>
      </c>
      <c r="D8" s="60"/>
      <c r="E8" s="60">
        <v>153</v>
      </c>
      <c r="F8" s="60">
        <v>0.183</v>
      </c>
      <c r="G8" s="60"/>
      <c r="H8" s="60">
        <v>508.33300000000003</v>
      </c>
      <c r="I8" s="60">
        <v>4.6100000000000003</v>
      </c>
      <c r="J8" s="60">
        <v>118</v>
      </c>
      <c r="K8" s="60" t="s">
        <v>39</v>
      </c>
      <c r="L8" s="60">
        <v>18.2</v>
      </c>
      <c r="M8" s="60">
        <v>4.2330000000000005</v>
      </c>
      <c r="N8" s="60"/>
      <c r="O8" s="60">
        <v>52.08</v>
      </c>
      <c r="P8" s="60"/>
      <c r="Q8" s="60">
        <v>58.479008414448096</v>
      </c>
      <c r="R8" s="60">
        <v>0.73933300000000002</v>
      </c>
      <c r="S8" s="60"/>
      <c r="T8" s="60">
        <v>36.894934699000004</v>
      </c>
      <c r="U8" s="60">
        <v>0.16856199999999999</v>
      </c>
      <c r="V8" s="60"/>
      <c r="W8" s="60">
        <v>13.870629856000001</v>
      </c>
      <c r="X8" s="60">
        <v>0.58790999999999993</v>
      </c>
      <c r="Y8" s="60"/>
      <c r="Z8" s="60">
        <v>25.57290918</v>
      </c>
      <c r="AA8" s="60">
        <v>0.30545</v>
      </c>
      <c r="AB8" s="60"/>
      <c r="AC8" s="60">
        <v>7.8124946499999997</v>
      </c>
      <c r="AD8" s="60">
        <v>2.4213279999999999</v>
      </c>
      <c r="AE8" s="60"/>
      <c r="AF8" s="60">
        <v>134.23116033599999</v>
      </c>
      <c r="AG8" s="60">
        <v>3.4213</v>
      </c>
      <c r="AH8" s="60"/>
      <c r="AI8" s="60">
        <v>71.231465999999998</v>
      </c>
      <c r="AJ8" s="60">
        <v>6.9790000000000001</v>
      </c>
      <c r="AK8" s="60"/>
      <c r="AL8" s="60">
        <v>112.557312</v>
      </c>
      <c r="AM8" s="60">
        <v>0.73770000000000002</v>
      </c>
      <c r="AN8" s="60"/>
      <c r="AO8" s="60">
        <v>20.8075662</v>
      </c>
      <c r="AP8" s="60"/>
      <c r="AQ8" s="60" t="s">
        <v>410</v>
      </c>
      <c r="AR8" s="60"/>
      <c r="AS8" s="60">
        <v>1.3532</v>
      </c>
      <c r="AT8" s="60">
        <v>276.86110000000002</v>
      </c>
      <c r="AU8" s="60">
        <v>204.59630000000001</v>
      </c>
      <c r="AV8" s="60">
        <v>30.019200000000001</v>
      </c>
      <c r="AW8" s="60" t="s">
        <v>424</v>
      </c>
      <c r="AX8" s="61"/>
    </row>
    <row r="9" spans="1:50" s="3" customFormat="1">
      <c r="A9" s="67" t="s">
        <v>85</v>
      </c>
      <c r="B9" s="68">
        <v>41062.833333333336</v>
      </c>
      <c r="C9" s="69">
        <v>0.4</v>
      </c>
      <c r="D9" s="69"/>
      <c r="E9" s="69">
        <v>31</v>
      </c>
      <c r="F9" s="69">
        <v>0.55000000000000004</v>
      </c>
      <c r="G9" s="69"/>
      <c r="H9" s="69">
        <v>894</v>
      </c>
      <c r="I9" s="69">
        <v>4.54</v>
      </c>
      <c r="J9" s="69">
        <v>282</v>
      </c>
      <c r="K9" s="69" t="s">
        <v>34</v>
      </c>
      <c r="L9" s="69">
        <v>5.5670000000000002</v>
      </c>
      <c r="M9" s="69">
        <v>4.9460000000000006</v>
      </c>
      <c r="N9" s="69"/>
      <c r="O9" s="69"/>
      <c r="P9" s="69"/>
      <c r="Q9" s="69">
        <v>11.3240036323556</v>
      </c>
      <c r="R9" s="69">
        <v>-5.9740000000000001E-3</v>
      </c>
      <c r="S9" s="69" t="s">
        <v>414</v>
      </c>
      <c r="T9" s="69">
        <v>-0.298120522</v>
      </c>
      <c r="U9" s="69"/>
      <c r="V9" s="69" t="s">
        <v>410</v>
      </c>
      <c r="W9" s="69"/>
      <c r="X9" s="69">
        <v>-9.0999999999999989E-5</v>
      </c>
      <c r="Y9" s="69" t="s">
        <v>414</v>
      </c>
      <c r="Z9" s="69">
        <v>-3.9583179999999997E-3</v>
      </c>
      <c r="AA9" s="69">
        <v>0.13416699999999998</v>
      </c>
      <c r="AB9" s="69"/>
      <c r="AC9" s="69">
        <v>3.4315893590000002</v>
      </c>
      <c r="AD9" s="69"/>
      <c r="AE9" s="69" t="s">
        <v>410</v>
      </c>
      <c r="AF9" s="69"/>
      <c r="AG9" s="69"/>
      <c r="AH9" s="69" t="s">
        <v>410</v>
      </c>
      <c r="AI9" s="69"/>
      <c r="AJ9" s="69"/>
      <c r="AK9" s="69" t="s">
        <v>410</v>
      </c>
      <c r="AL9" s="69"/>
      <c r="AM9" s="69"/>
      <c r="AN9" s="69" t="s">
        <v>410</v>
      </c>
      <c r="AO9" s="69"/>
      <c r="AP9" s="69"/>
      <c r="AQ9" s="69" t="s">
        <v>410</v>
      </c>
      <c r="AR9" s="69"/>
      <c r="AS9" s="69">
        <v>-9999</v>
      </c>
      <c r="AT9" s="69">
        <v>14.4535</v>
      </c>
      <c r="AU9" s="69">
        <v>0</v>
      </c>
      <c r="AV9" s="69">
        <v>200</v>
      </c>
      <c r="AW9" s="69" t="s">
        <v>424</v>
      </c>
      <c r="AX9" s="70" t="s">
        <v>425</v>
      </c>
    </row>
    <row r="10" spans="1:50" s="3" customFormat="1">
      <c r="A10" s="58" t="s">
        <v>86</v>
      </c>
      <c r="B10" s="59">
        <v>41063.541666666664</v>
      </c>
      <c r="C10" s="60">
        <v>1.37</v>
      </c>
      <c r="D10" s="60"/>
      <c r="E10" s="60">
        <v>90</v>
      </c>
      <c r="F10" s="60">
        <v>0.125</v>
      </c>
      <c r="G10" s="60"/>
      <c r="H10" s="60">
        <v>389.5</v>
      </c>
      <c r="I10" s="60">
        <v>6.11</v>
      </c>
      <c r="J10" s="60">
        <v>108</v>
      </c>
      <c r="K10" s="60" t="s">
        <v>38</v>
      </c>
      <c r="L10" s="60">
        <v>5.133</v>
      </c>
      <c r="M10" s="60">
        <v>4.3630000000000004</v>
      </c>
      <c r="N10" s="60"/>
      <c r="O10" s="60"/>
      <c r="P10" s="60"/>
      <c r="Q10" s="60">
        <v>43.351087838752903</v>
      </c>
      <c r="R10" s="60">
        <v>0.23847099999999999</v>
      </c>
      <c r="S10" s="60"/>
      <c r="T10" s="60">
        <v>11.900418313000001</v>
      </c>
      <c r="U10" s="60">
        <v>6.5605999999999998E-2</v>
      </c>
      <c r="V10" s="60"/>
      <c r="W10" s="60">
        <v>5.3985865280000001</v>
      </c>
      <c r="X10" s="60">
        <v>1.5011999999999999E-2</v>
      </c>
      <c r="Y10" s="60" t="s">
        <v>412</v>
      </c>
      <c r="Z10" s="60">
        <v>0.65299197600000003</v>
      </c>
      <c r="AA10" s="60">
        <v>0.16683899999999999</v>
      </c>
      <c r="AB10" s="60"/>
      <c r="AC10" s="60">
        <v>4.2672411029999999</v>
      </c>
      <c r="AD10" s="60">
        <v>2.3691759999999999</v>
      </c>
      <c r="AE10" s="60"/>
      <c r="AF10" s="60">
        <v>131.340009912</v>
      </c>
      <c r="AG10" s="60">
        <v>4.2182000000000004</v>
      </c>
      <c r="AH10" s="60"/>
      <c r="AI10" s="60">
        <v>87.822924</v>
      </c>
      <c r="AJ10" s="60">
        <v>3.0275000000000003</v>
      </c>
      <c r="AK10" s="60"/>
      <c r="AL10" s="60">
        <v>48.82752</v>
      </c>
      <c r="AM10" s="60">
        <v>0.16020000000000001</v>
      </c>
      <c r="AN10" s="60"/>
      <c r="AO10" s="60">
        <v>4.5186012</v>
      </c>
      <c r="AP10" s="60"/>
      <c r="AQ10" s="60" t="s">
        <v>410</v>
      </c>
      <c r="AR10" s="60"/>
      <c r="AS10" s="60">
        <v>1.3949</v>
      </c>
      <c r="AT10" s="60">
        <v>196.91030000000001</v>
      </c>
      <c r="AU10" s="60">
        <v>141.16900000000001</v>
      </c>
      <c r="AV10" s="60">
        <v>32.975300000000004</v>
      </c>
      <c r="AW10" s="60" t="s">
        <v>424</v>
      </c>
      <c r="AX10" s="61"/>
    </row>
    <row r="11" spans="1:50" s="3" customFormat="1">
      <c r="A11" s="67" t="s">
        <v>99</v>
      </c>
      <c r="B11" s="68">
        <v>41065.375</v>
      </c>
      <c r="C11" s="69">
        <v>0.9</v>
      </c>
      <c r="D11" s="69"/>
      <c r="E11" s="69">
        <v>61</v>
      </c>
      <c r="F11" s="69">
        <v>0.125</v>
      </c>
      <c r="G11" s="69"/>
      <c r="H11" s="69">
        <v>291</v>
      </c>
      <c r="I11" s="69">
        <v>1.9000000000000001</v>
      </c>
      <c r="J11" s="69">
        <v>63</v>
      </c>
      <c r="K11" s="69" t="s">
        <v>37</v>
      </c>
      <c r="L11" s="69">
        <v>11.667</v>
      </c>
      <c r="M11" s="69">
        <v>4.508</v>
      </c>
      <c r="N11" s="69"/>
      <c r="O11" s="69"/>
      <c r="P11" s="69"/>
      <c r="Q11" s="69">
        <v>31.045595881283599</v>
      </c>
      <c r="R11" s="69">
        <v>0.269401</v>
      </c>
      <c r="S11" s="69"/>
      <c r="T11" s="69">
        <v>13.443918103</v>
      </c>
      <c r="U11" s="69">
        <v>0.118074</v>
      </c>
      <c r="V11" s="69"/>
      <c r="W11" s="69">
        <v>9.7160733120000007</v>
      </c>
      <c r="X11" s="69">
        <v>0.77719699999999992</v>
      </c>
      <c r="Y11" s="69"/>
      <c r="Z11" s="69">
        <v>33.806515105999999</v>
      </c>
      <c r="AA11" s="69">
        <v>9.8524E-2</v>
      </c>
      <c r="AB11" s="69"/>
      <c r="AC11" s="69">
        <v>2.5199483480000002</v>
      </c>
      <c r="AD11" s="69">
        <v>0.69575900000000002</v>
      </c>
      <c r="AE11" s="69"/>
      <c r="AF11" s="69">
        <v>38.570791683000003</v>
      </c>
      <c r="AG11" s="69">
        <v>2.2472000000000003</v>
      </c>
      <c r="AH11" s="69"/>
      <c r="AI11" s="69">
        <v>46.786704</v>
      </c>
      <c r="AJ11" s="69">
        <v>1.3018000000000001</v>
      </c>
      <c r="AK11" s="69"/>
      <c r="AL11" s="69">
        <v>20.9954304</v>
      </c>
      <c r="AM11" s="69">
        <v>1.1164000000000001</v>
      </c>
      <c r="AN11" s="69"/>
      <c r="AO11" s="69">
        <v>31.4891784</v>
      </c>
      <c r="AP11" s="69"/>
      <c r="AQ11" s="69" t="s">
        <v>410</v>
      </c>
      <c r="AR11" s="69"/>
      <c r="AS11" s="69">
        <v>1.3005</v>
      </c>
      <c r="AT11" s="69">
        <v>129.1028</v>
      </c>
      <c r="AU11" s="69">
        <v>99.271300000000011</v>
      </c>
      <c r="AV11" s="69">
        <v>26.1251</v>
      </c>
      <c r="AW11" s="69" t="s">
        <v>424</v>
      </c>
      <c r="AX11" s="70"/>
    </row>
    <row r="12" spans="1:50" s="3" customFormat="1">
      <c r="A12" s="58" t="s">
        <v>101</v>
      </c>
      <c r="B12" s="59">
        <v>41066.25</v>
      </c>
      <c r="C12" s="60">
        <v>2.0300000000000002</v>
      </c>
      <c r="D12" s="60"/>
      <c r="E12" s="60">
        <v>297</v>
      </c>
      <c r="F12" s="60">
        <v>0.32300000000000001</v>
      </c>
      <c r="G12" s="60"/>
      <c r="H12" s="60">
        <v>662.33300000000008</v>
      </c>
      <c r="I12" s="60">
        <v>4.37</v>
      </c>
      <c r="J12" s="60">
        <v>8</v>
      </c>
      <c r="K12" s="60" t="s">
        <v>40</v>
      </c>
      <c r="L12" s="60">
        <v>3.6</v>
      </c>
      <c r="M12" s="60">
        <v>4.5369999999999999</v>
      </c>
      <c r="N12" s="60"/>
      <c r="O12" s="60">
        <v>23.136900000000001</v>
      </c>
      <c r="P12" s="60"/>
      <c r="Q12" s="60">
        <v>29.040226544644497</v>
      </c>
      <c r="R12" s="60">
        <v>0.41606699999999996</v>
      </c>
      <c r="S12" s="60"/>
      <c r="T12" s="60">
        <v>20.762991501000002</v>
      </c>
      <c r="U12" s="60">
        <v>7.550599999999999E-2</v>
      </c>
      <c r="V12" s="60"/>
      <c r="W12" s="60">
        <v>6.2132377280000002</v>
      </c>
      <c r="X12" s="60">
        <v>0.29491600000000001</v>
      </c>
      <c r="Y12" s="60"/>
      <c r="Z12" s="60">
        <v>12.828256168000001</v>
      </c>
      <c r="AA12" s="60">
        <v>6.7832000000000003E-2</v>
      </c>
      <c r="AB12" s="60"/>
      <c r="AC12" s="60">
        <v>1.734939064</v>
      </c>
      <c r="AD12" s="60">
        <v>0.82508399999999993</v>
      </c>
      <c r="AE12" s="60"/>
      <c r="AF12" s="60">
        <v>45.740181708000001</v>
      </c>
      <c r="AG12" s="60">
        <v>1.6712</v>
      </c>
      <c r="AH12" s="60"/>
      <c r="AI12" s="60">
        <v>34.794384000000001</v>
      </c>
      <c r="AJ12" s="60">
        <v>1.9983000000000002</v>
      </c>
      <c r="AK12" s="60"/>
      <c r="AL12" s="60">
        <v>32.228582400000001</v>
      </c>
      <c r="AM12" s="60">
        <v>0.18730000000000002</v>
      </c>
      <c r="AN12" s="60"/>
      <c r="AO12" s="60">
        <v>5.2829838000000002</v>
      </c>
      <c r="AP12" s="60">
        <v>520.63257086399994</v>
      </c>
      <c r="AQ12" s="60"/>
      <c r="AR12" s="60"/>
      <c r="AS12" s="60">
        <v>1.6087</v>
      </c>
      <c r="AT12" s="60">
        <v>116.3198</v>
      </c>
      <c r="AU12" s="60">
        <v>72.305999999999997</v>
      </c>
      <c r="AV12" s="60">
        <v>46.667900000000003</v>
      </c>
      <c r="AW12" s="60" t="s">
        <v>424</v>
      </c>
      <c r="AX12" s="61"/>
    </row>
    <row r="13" spans="1:50" s="3" customFormat="1">
      <c r="A13" s="67" t="s">
        <v>104</v>
      </c>
      <c r="B13" s="68">
        <v>41069.958333333336</v>
      </c>
      <c r="C13" s="69">
        <v>0.73</v>
      </c>
      <c r="D13" s="69"/>
      <c r="E13" s="69">
        <v>69</v>
      </c>
      <c r="F13" s="69">
        <v>0.19</v>
      </c>
      <c r="G13" s="69"/>
      <c r="H13" s="69">
        <v>454</v>
      </c>
      <c r="I13" s="69">
        <v>9.0299999999999994</v>
      </c>
      <c r="J13" s="69">
        <v>315</v>
      </c>
      <c r="K13" s="69" t="s">
        <v>35</v>
      </c>
      <c r="L13" s="69">
        <v>4.133</v>
      </c>
      <c r="M13" s="69">
        <v>4.577</v>
      </c>
      <c r="N13" s="69"/>
      <c r="O13" s="69"/>
      <c r="P13" s="69"/>
      <c r="Q13" s="69">
        <v>26.485001386067001</v>
      </c>
      <c r="R13" s="69">
        <v>0.31928699999999999</v>
      </c>
      <c r="S13" s="69"/>
      <c r="T13" s="69">
        <v>15.933379161</v>
      </c>
      <c r="U13" s="69">
        <v>7.6495999999999995E-2</v>
      </c>
      <c r="V13" s="69"/>
      <c r="W13" s="69">
        <v>6.294702848</v>
      </c>
      <c r="X13" s="69">
        <v>5.8306999999999998E-2</v>
      </c>
      <c r="Y13" s="69"/>
      <c r="Z13" s="69">
        <v>2.5362378860000003</v>
      </c>
      <c r="AA13" s="69">
        <v>0.17673999999999998</v>
      </c>
      <c r="AB13" s="69"/>
      <c r="AC13" s="69">
        <v>4.52047898</v>
      </c>
      <c r="AD13" s="69">
        <v>2.080003</v>
      </c>
      <c r="AE13" s="69"/>
      <c r="AF13" s="69">
        <v>115.309126311</v>
      </c>
      <c r="AG13" s="69">
        <v>2.3936000000000002</v>
      </c>
      <c r="AH13" s="69"/>
      <c r="AI13" s="69">
        <v>49.834751999999995</v>
      </c>
      <c r="AJ13" s="69">
        <v>1.7196</v>
      </c>
      <c r="AK13" s="69"/>
      <c r="AL13" s="69">
        <v>27.733708799999999</v>
      </c>
      <c r="AM13" s="69">
        <v>0.12890000000000001</v>
      </c>
      <c r="AN13" s="69"/>
      <c r="AO13" s="69">
        <v>3.6357534</v>
      </c>
      <c r="AP13" s="69"/>
      <c r="AQ13" s="69" t="s">
        <v>410</v>
      </c>
      <c r="AR13" s="69"/>
      <c r="AS13" s="69">
        <v>2.1068000000000002</v>
      </c>
      <c r="AT13" s="69">
        <v>171.0789</v>
      </c>
      <c r="AU13" s="69">
        <v>81.2042</v>
      </c>
      <c r="AV13" s="69">
        <v>71.249099999999999</v>
      </c>
      <c r="AW13" s="69" t="s">
        <v>424</v>
      </c>
      <c r="AX13" s="70"/>
    </row>
    <row r="14" spans="1:50" s="3" customFormat="1">
      <c r="A14" s="58" t="s">
        <v>119</v>
      </c>
      <c r="B14" s="59">
        <v>41080</v>
      </c>
      <c r="C14" s="60">
        <v>2.88</v>
      </c>
      <c r="D14" s="60"/>
      <c r="E14" s="60">
        <v>99</v>
      </c>
      <c r="F14" s="60">
        <v>0.29700000000000004</v>
      </c>
      <c r="G14" s="60"/>
      <c r="H14" s="60">
        <v>1820.6670000000001</v>
      </c>
      <c r="I14" s="60">
        <v>16.260000000000002</v>
      </c>
      <c r="J14" s="60">
        <v>270</v>
      </c>
      <c r="K14" s="60" t="s">
        <v>34</v>
      </c>
      <c r="L14" s="60">
        <v>18.8</v>
      </c>
      <c r="M14" s="60">
        <v>4.8790000000000004</v>
      </c>
      <c r="N14" s="60"/>
      <c r="O14" s="60"/>
      <c r="P14" s="60"/>
      <c r="Q14" s="60">
        <v>13.2129563418658</v>
      </c>
      <c r="R14" s="60">
        <v>7.3393459999999999</v>
      </c>
      <c r="S14" s="60"/>
      <c r="T14" s="60">
        <v>366.25538343800002</v>
      </c>
      <c r="U14" s="60">
        <v>0.97636699999999998</v>
      </c>
      <c r="V14" s="60"/>
      <c r="W14" s="60">
        <v>80.343287696000004</v>
      </c>
      <c r="X14" s="60">
        <v>1.394396</v>
      </c>
      <c r="Y14" s="60"/>
      <c r="Z14" s="60">
        <v>60.653437208</v>
      </c>
      <c r="AA14" s="60">
        <v>0.46683199999999997</v>
      </c>
      <c r="AB14" s="60"/>
      <c r="AC14" s="60">
        <v>11.940162063999999</v>
      </c>
      <c r="AD14" s="60">
        <v>15.272756999999999</v>
      </c>
      <c r="AE14" s="60"/>
      <c r="AF14" s="60">
        <v>846.67582980900011</v>
      </c>
      <c r="AG14" s="60">
        <v>20.126900000000003</v>
      </c>
      <c r="AH14" s="60"/>
      <c r="AI14" s="60">
        <v>419.042058</v>
      </c>
      <c r="AJ14" s="60">
        <v>36.771900000000002</v>
      </c>
      <c r="AK14" s="60"/>
      <c r="AL14" s="60">
        <v>593.0572032</v>
      </c>
      <c r="AM14" s="60">
        <v>1.0024999999999999</v>
      </c>
      <c r="AN14" s="60"/>
      <c r="AO14" s="60">
        <v>28.276515</v>
      </c>
      <c r="AP14" s="60"/>
      <c r="AQ14" s="60" t="s">
        <v>410</v>
      </c>
      <c r="AR14" s="60"/>
      <c r="AS14" s="60">
        <v>1.3256000000000001</v>
      </c>
      <c r="AT14" s="60">
        <v>1379.0811000000001</v>
      </c>
      <c r="AU14" s="60">
        <v>1040.3758</v>
      </c>
      <c r="AV14" s="60">
        <v>27.9985</v>
      </c>
      <c r="AW14" s="60" t="s">
        <v>424</v>
      </c>
      <c r="AX14" s="61"/>
    </row>
    <row r="15" spans="1:50" s="3" customFormat="1">
      <c r="A15" s="67" t="s">
        <v>120</v>
      </c>
      <c r="B15" s="68">
        <v>41080.125</v>
      </c>
      <c r="C15" s="69">
        <v>2.93</v>
      </c>
      <c r="D15" s="69"/>
      <c r="E15" s="69">
        <v>1148</v>
      </c>
      <c r="F15" s="69">
        <v>0.54</v>
      </c>
      <c r="G15" s="69"/>
      <c r="H15" s="69">
        <v>1788</v>
      </c>
      <c r="I15" s="69">
        <v>16.16</v>
      </c>
      <c r="J15" s="69">
        <v>281</v>
      </c>
      <c r="K15" s="69" t="s">
        <v>34</v>
      </c>
      <c r="L15" s="69">
        <v>17.5</v>
      </c>
      <c r="M15" s="69">
        <v>4.7250000000000005</v>
      </c>
      <c r="N15" s="69"/>
      <c r="O15" s="69">
        <v>75.977200000000011</v>
      </c>
      <c r="P15" s="69"/>
      <c r="Q15" s="69">
        <v>18.836490894897999</v>
      </c>
      <c r="R15" s="69">
        <v>2.904417</v>
      </c>
      <c r="S15" s="69"/>
      <c r="T15" s="69">
        <v>144.939121551</v>
      </c>
      <c r="U15" s="69">
        <v>0.52197700000000002</v>
      </c>
      <c r="V15" s="69"/>
      <c r="W15" s="69">
        <v>42.952443376000005</v>
      </c>
      <c r="X15" s="69">
        <v>0.72584799999999994</v>
      </c>
      <c r="Y15" s="69"/>
      <c r="Z15" s="69">
        <v>31.572936303999999</v>
      </c>
      <c r="AA15" s="69">
        <v>0.17277999999999999</v>
      </c>
      <c r="AB15" s="69"/>
      <c r="AC15" s="69">
        <v>4.4191940599999997</v>
      </c>
      <c r="AD15" s="69">
        <v>6.1651359999999995</v>
      </c>
      <c r="AE15" s="69"/>
      <c r="AF15" s="69">
        <v>341.77664443199996</v>
      </c>
      <c r="AG15" s="69">
        <v>10.1251</v>
      </c>
      <c r="AH15" s="69"/>
      <c r="AI15" s="69">
        <v>210.80458200000001</v>
      </c>
      <c r="AJ15" s="69">
        <v>13.818800000000001</v>
      </c>
      <c r="AK15" s="69"/>
      <c r="AL15" s="69">
        <v>222.86960640000001</v>
      </c>
      <c r="AM15" s="69">
        <v>0.47820000000000001</v>
      </c>
      <c r="AN15" s="69"/>
      <c r="AO15" s="69">
        <v>13.4881092</v>
      </c>
      <c r="AP15" s="69">
        <v>1001.6635927679999</v>
      </c>
      <c r="AQ15" s="69"/>
      <c r="AR15" s="69"/>
      <c r="AS15" s="69">
        <v>1.3071000000000002</v>
      </c>
      <c r="AT15" s="69">
        <v>584.49680000000001</v>
      </c>
      <c r="AU15" s="69">
        <v>447.16230000000002</v>
      </c>
      <c r="AV15" s="69">
        <v>26.624000000000002</v>
      </c>
      <c r="AW15" s="69" t="s">
        <v>424</v>
      </c>
      <c r="AX15" s="70"/>
    </row>
    <row r="16" spans="1:50" s="3" customFormat="1">
      <c r="A16" s="58" t="s">
        <v>121</v>
      </c>
      <c r="B16" s="59">
        <v>41080.25</v>
      </c>
      <c r="C16" s="60">
        <v>3</v>
      </c>
      <c r="D16" s="60"/>
      <c r="E16" s="60">
        <v>1554</v>
      </c>
      <c r="F16" s="60">
        <v>0.54</v>
      </c>
      <c r="G16" s="60"/>
      <c r="H16" s="60">
        <v>1672</v>
      </c>
      <c r="I16" s="60">
        <v>16.45</v>
      </c>
      <c r="J16" s="60">
        <v>283</v>
      </c>
      <c r="K16" s="60" t="s">
        <v>34</v>
      </c>
      <c r="L16" s="60">
        <v>16.367000000000001</v>
      </c>
      <c r="M16" s="60">
        <v>4.9050000000000002</v>
      </c>
      <c r="N16" s="60"/>
      <c r="O16" s="60">
        <v>71.728800000000007</v>
      </c>
      <c r="P16" s="60"/>
      <c r="Q16" s="60">
        <v>12.445146117713898</v>
      </c>
      <c r="R16" s="60">
        <v>3.2596099999999999</v>
      </c>
      <c r="S16" s="60"/>
      <c r="T16" s="60">
        <v>162.66431782999999</v>
      </c>
      <c r="U16" s="60">
        <v>0.37348300000000001</v>
      </c>
      <c r="V16" s="60"/>
      <c r="W16" s="60">
        <v>30.733169104000002</v>
      </c>
      <c r="X16" s="60">
        <v>0.59596399999999994</v>
      </c>
      <c r="Y16" s="60"/>
      <c r="Z16" s="60">
        <v>25.923242072000001</v>
      </c>
      <c r="AA16" s="60">
        <v>0.162879</v>
      </c>
      <c r="AB16" s="60"/>
      <c r="AC16" s="60">
        <v>4.1659561830000005</v>
      </c>
      <c r="AD16" s="60">
        <v>6.0588929999999994</v>
      </c>
      <c r="AE16" s="60"/>
      <c r="AF16" s="60">
        <v>335.88685124099999</v>
      </c>
      <c r="AG16" s="60">
        <v>9.3635000000000002</v>
      </c>
      <c r="AH16" s="60"/>
      <c r="AI16" s="60">
        <v>194.94807</v>
      </c>
      <c r="AJ16" s="60">
        <v>11.3207</v>
      </c>
      <c r="AK16" s="60"/>
      <c r="AL16" s="60">
        <v>182.5802496</v>
      </c>
      <c r="AM16" s="60">
        <v>0.4047</v>
      </c>
      <c r="AN16" s="60"/>
      <c r="AO16" s="60">
        <v>11.414968200000001</v>
      </c>
      <c r="AP16" s="60">
        <v>1149.4602267600001</v>
      </c>
      <c r="AQ16" s="60"/>
      <c r="AR16" s="60"/>
      <c r="AS16" s="60">
        <v>1.4702000000000002</v>
      </c>
      <c r="AT16" s="60">
        <v>571.81870000000004</v>
      </c>
      <c r="AU16" s="60">
        <v>388.94330000000002</v>
      </c>
      <c r="AV16" s="60">
        <v>38.068800000000003</v>
      </c>
      <c r="AW16" s="60" t="s">
        <v>424</v>
      </c>
      <c r="AX16" s="61"/>
    </row>
    <row r="17" spans="1:50" s="3" customFormat="1">
      <c r="A17" s="67" t="s">
        <v>122</v>
      </c>
      <c r="B17" s="68">
        <v>41080.375</v>
      </c>
      <c r="C17" s="69">
        <v>0.92</v>
      </c>
      <c r="D17" s="69"/>
      <c r="E17" s="69">
        <v>201</v>
      </c>
      <c r="F17" s="69">
        <v>0.115</v>
      </c>
      <c r="G17" s="69"/>
      <c r="H17" s="69">
        <v>409</v>
      </c>
      <c r="I17" s="69">
        <v>16.54</v>
      </c>
      <c r="J17" s="69">
        <v>281</v>
      </c>
      <c r="K17" s="69" t="s">
        <v>34</v>
      </c>
      <c r="L17" s="69">
        <v>11.200000000000001</v>
      </c>
      <c r="M17" s="69">
        <v>5.4240000000000004</v>
      </c>
      <c r="N17" s="69"/>
      <c r="O17" s="69">
        <v>84.27640000000001</v>
      </c>
      <c r="P17" s="69"/>
      <c r="Q17" s="69">
        <v>3.76703798983909</v>
      </c>
      <c r="R17" s="69">
        <v>4.469862</v>
      </c>
      <c r="S17" s="69"/>
      <c r="T17" s="69">
        <v>223.05952338600002</v>
      </c>
      <c r="U17" s="69">
        <v>0.50712699999999999</v>
      </c>
      <c r="V17" s="69"/>
      <c r="W17" s="69">
        <v>41.730466576000005</v>
      </c>
      <c r="X17" s="69">
        <v>0.852711</v>
      </c>
      <c r="Y17" s="69"/>
      <c r="Z17" s="69">
        <v>37.091223078000006</v>
      </c>
      <c r="AA17" s="69">
        <v>0.208422</v>
      </c>
      <c r="AB17" s="69"/>
      <c r="AC17" s="69">
        <v>5.3308094940000004</v>
      </c>
      <c r="AD17" s="69">
        <v>7.4627569999999999</v>
      </c>
      <c r="AE17" s="69"/>
      <c r="AF17" s="69">
        <v>413.71285980900001</v>
      </c>
      <c r="AG17" s="69">
        <v>11.183</v>
      </c>
      <c r="AH17" s="69"/>
      <c r="AI17" s="69">
        <v>232.83006</v>
      </c>
      <c r="AJ17" s="69">
        <v>14.318200000000001</v>
      </c>
      <c r="AK17" s="69"/>
      <c r="AL17" s="69">
        <v>230.92392960000001</v>
      </c>
      <c r="AM17" s="69">
        <v>0.57410000000000005</v>
      </c>
      <c r="AN17" s="69"/>
      <c r="AO17" s="69">
        <v>16.1930646</v>
      </c>
      <c r="AP17" s="69">
        <v>1458.5348058</v>
      </c>
      <c r="AQ17" s="69"/>
      <c r="AR17" s="69"/>
      <c r="AS17" s="69">
        <v>1.5099</v>
      </c>
      <c r="AT17" s="69">
        <v>724.69190000000003</v>
      </c>
      <c r="AU17" s="69">
        <v>479.94710000000003</v>
      </c>
      <c r="AV17" s="69">
        <v>40.633700000000005</v>
      </c>
      <c r="AW17" s="69" t="s">
        <v>424</v>
      </c>
      <c r="AX17" s="70"/>
    </row>
    <row r="18" spans="1:50" s="3" customFormat="1">
      <c r="A18" s="58" t="s">
        <v>123</v>
      </c>
      <c r="B18" s="59">
        <v>41082.875</v>
      </c>
      <c r="C18" s="60">
        <v>1.5</v>
      </c>
      <c r="D18" s="60"/>
      <c r="E18" s="60">
        <v>59</v>
      </c>
      <c r="F18" s="60">
        <v>0.1</v>
      </c>
      <c r="G18" s="60"/>
      <c r="H18" s="60">
        <v>253</v>
      </c>
      <c r="I18" s="60">
        <v>11.11</v>
      </c>
      <c r="J18" s="60">
        <v>324</v>
      </c>
      <c r="K18" s="60" t="s">
        <v>35</v>
      </c>
      <c r="L18" s="60">
        <v>9.3330000000000002</v>
      </c>
      <c r="M18" s="60">
        <v>6.1820000000000004</v>
      </c>
      <c r="N18" s="60"/>
      <c r="O18" s="60"/>
      <c r="P18" s="60"/>
      <c r="Q18" s="60">
        <v>0.65765783735542105</v>
      </c>
      <c r="R18" s="60"/>
      <c r="S18" s="60" t="s">
        <v>410</v>
      </c>
      <c r="T18" s="60"/>
      <c r="U18" s="60"/>
      <c r="V18" s="60" t="s">
        <v>410</v>
      </c>
      <c r="W18" s="60"/>
      <c r="X18" s="60"/>
      <c r="Y18" s="60" t="s">
        <v>410</v>
      </c>
      <c r="Z18" s="60"/>
      <c r="AA18" s="60"/>
      <c r="AB18" s="60" t="s">
        <v>410</v>
      </c>
      <c r="AC18" s="60"/>
      <c r="AD18" s="60">
        <v>4.1051820000000001</v>
      </c>
      <c r="AE18" s="60"/>
      <c r="AF18" s="60">
        <v>227.578974534</v>
      </c>
      <c r="AG18" s="60">
        <v>13.826600000000001</v>
      </c>
      <c r="AH18" s="60"/>
      <c r="AI18" s="60">
        <v>287.86981200000002</v>
      </c>
      <c r="AJ18" s="60">
        <v>35.176500000000004</v>
      </c>
      <c r="AK18" s="60"/>
      <c r="AL18" s="60">
        <v>567.32659200000001</v>
      </c>
      <c r="AM18" s="60">
        <v>1.7463000000000002</v>
      </c>
      <c r="AN18" s="60"/>
      <c r="AO18" s="60">
        <v>49.256137799999998</v>
      </c>
      <c r="AP18" s="60"/>
      <c r="AQ18" s="60" t="s">
        <v>410</v>
      </c>
      <c r="AR18" s="60"/>
      <c r="AS18" s="60">
        <v>0.25230000000000002</v>
      </c>
      <c r="AT18" s="60">
        <v>228.23660000000001</v>
      </c>
      <c r="AU18" s="60">
        <v>904.4525000000001</v>
      </c>
      <c r="AV18" s="60">
        <v>-119.40010000000001</v>
      </c>
      <c r="AW18" s="60" t="s">
        <v>424</v>
      </c>
      <c r="AX18" s="61"/>
    </row>
    <row r="19" spans="1:50" s="3" customFormat="1">
      <c r="A19" s="67" t="s">
        <v>124</v>
      </c>
      <c r="B19" s="68">
        <v>41083</v>
      </c>
      <c r="C19" s="69">
        <v>1.03</v>
      </c>
      <c r="D19" s="69"/>
      <c r="E19" s="69">
        <v>100</v>
      </c>
      <c r="F19" s="69">
        <v>9.7000000000000003E-2</v>
      </c>
      <c r="G19" s="69"/>
      <c r="H19" s="69">
        <v>218</v>
      </c>
      <c r="I19" s="69">
        <v>10.81</v>
      </c>
      <c r="J19" s="69">
        <v>321</v>
      </c>
      <c r="K19" s="69" t="s">
        <v>35</v>
      </c>
      <c r="L19" s="69">
        <v>9.0330000000000013</v>
      </c>
      <c r="M19" s="69">
        <v>6.5640000000000001</v>
      </c>
      <c r="N19" s="69"/>
      <c r="O19" s="69"/>
      <c r="P19" s="69"/>
      <c r="Q19" s="69">
        <v>0.27289777828080397</v>
      </c>
      <c r="R19" s="69">
        <v>3.5160279999999999</v>
      </c>
      <c r="S19" s="69"/>
      <c r="T19" s="69">
        <v>175.460345284</v>
      </c>
      <c r="U19" s="69">
        <v>0.32794499999999999</v>
      </c>
      <c r="V19" s="69"/>
      <c r="W19" s="69">
        <v>26.98593816</v>
      </c>
      <c r="X19" s="69">
        <v>0.19725199999999998</v>
      </c>
      <c r="Y19" s="69"/>
      <c r="Z19" s="69">
        <v>8.5800674959999998</v>
      </c>
      <c r="AA19" s="69">
        <v>0.17574999999999999</v>
      </c>
      <c r="AB19" s="69"/>
      <c r="AC19" s="69">
        <v>4.4951577499999997</v>
      </c>
      <c r="AD19" s="69">
        <v>2.2852449999999997</v>
      </c>
      <c r="AE19" s="69"/>
      <c r="AF19" s="69">
        <v>126.68712706500001</v>
      </c>
      <c r="AG19" s="69">
        <v>3.4311000000000003</v>
      </c>
      <c r="AH19" s="69"/>
      <c r="AI19" s="69">
        <v>71.435502</v>
      </c>
      <c r="AJ19" s="69">
        <v>4.0122</v>
      </c>
      <c r="AK19" s="69"/>
      <c r="AL19" s="69">
        <v>64.708761600000003</v>
      </c>
      <c r="AM19" s="69">
        <v>0.2152</v>
      </c>
      <c r="AN19" s="69"/>
      <c r="AO19" s="69">
        <v>6.0699312000000001</v>
      </c>
      <c r="AP19" s="69"/>
      <c r="AQ19" s="69" t="s">
        <v>410</v>
      </c>
      <c r="AR19" s="69"/>
      <c r="AS19" s="69">
        <v>2.4081999999999999</v>
      </c>
      <c r="AT19" s="69">
        <v>342.48150000000004</v>
      </c>
      <c r="AU19" s="69">
        <v>142.21420000000001</v>
      </c>
      <c r="AV19" s="69">
        <v>82.636300000000006</v>
      </c>
      <c r="AW19" s="69" t="s">
        <v>424</v>
      </c>
      <c r="AX19" s="70"/>
    </row>
    <row r="20" spans="1:50" s="3" customFormat="1">
      <c r="A20" s="58" t="s">
        <v>125</v>
      </c>
      <c r="B20" s="59">
        <v>41083.375</v>
      </c>
      <c r="C20" s="60">
        <v>0.98</v>
      </c>
      <c r="D20" s="60"/>
      <c r="E20" s="60">
        <v>159</v>
      </c>
      <c r="F20" s="60">
        <v>0.11</v>
      </c>
      <c r="G20" s="60"/>
      <c r="H20" s="60">
        <v>274</v>
      </c>
      <c r="I20" s="60">
        <v>10.78</v>
      </c>
      <c r="J20" s="60">
        <v>5</v>
      </c>
      <c r="K20" s="60" t="s">
        <v>40</v>
      </c>
      <c r="L20" s="60">
        <v>4.2</v>
      </c>
      <c r="M20" s="60">
        <v>6.26</v>
      </c>
      <c r="N20" s="60"/>
      <c r="O20" s="60">
        <v>22.450300000000002</v>
      </c>
      <c r="P20" s="60"/>
      <c r="Q20" s="60">
        <v>0.54954087385762496</v>
      </c>
      <c r="R20" s="60">
        <v>2.7397909999999999</v>
      </c>
      <c r="S20" s="60"/>
      <c r="T20" s="60">
        <v>136.72379027299999</v>
      </c>
      <c r="U20" s="60">
        <v>0.32299499999999998</v>
      </c>
      <c r="V20" s="60"/>
      <c r="W20" s="60">
        <v>26.57861256</v>
      </c>
      <c r="X20" s="60">
        <v>0.10260799999999999</v>
      </c>
      <c r="Y20" s="60"/>
      <c r="Z20" s="60">
        <v>4.4632427840000002</v>
      </c>
      <c r="AA20" s="60">
        <v>9.6543999999999991E-2</v>
      </c>
      <c r="AB20" s="60"/>
      <c r="AC20" s="60">
        <v>2.4693058880000001</v>
      </c>
      <c r="AD20" s="60">
        <v>0.56745000000000001</v>
      </c>
      <c r="AE20" s="60"/>
      <c r="AF20" s="60">
        <v>31.45772565</v>
      </c>
      <c r="AG20" s="60">
        <v>2.3879999999999999</v>
      </c>
      <c r="AH20" s="60"/>
      <c r="AI20" s="60">
        <v>49.718159999999997</v>
      </c>
      <c r="AJ20" s="60">
        <v>2.1217000000000001</v>
      </c>
      <c r="AK20" s="60"/>
      <c r="AL20" s="60">
        <v>34.218777600000003</v>
      </c>
      <c r="AM20" s="60">
        <v>0.14250000000000002</v>
      </c>
      <c r="AN20" s="60"/>
      <c r="AO20" s="60">
        <v>4.019355</v>
      </c>
      <c r="AP20" s="60"/>
      <c r="AQ20" s="60" t="s">
        <v>410</v>
      </c>
      <c r="AR20" s="60"/>
      <c r="AS20" s="60">
        <v>2.2993000000000001</v>
      </c>
      <c r="AT20" s="60">
        <v>202.2422</v>
      </c>
      <c r="AU20" s="60">
        <v>87.956299999999999</v>
      </c>
      <c r="AV20" s="60">
        <v>78.76400000000001</v>
      </c>
      <c r="AW20" s="60" t="s">
        <v>424</v>
      </c>
      <c r="AX20" s="61"/>
    </row>
    <row r="21" spans="1:50" s="3" customFormat="1">
      <c r="A21" s="67" t="s">
        <v>126</v>
      </c>
      <c r="B21" s="68">
        <v>41085.291666666664</v>
      </c>
      <c r="C21" s="69">
        <v>0.8</v>
      </c>
      <c r="D21" s="69"/>
      <c r="E21" s="69">
        <v>604</v>
      </c>
      <c r="F21" s="69">
        <v>0.69500000000000006</v>
      </c>
      <c r="G21" s="69"/>
      <c r="H21" s="69">
        <v>1684</v>
      </c>
      <c r="I21" s="69">
        <v>0.21</v>
      </c>
      <c r="J21" s="69">
        <v>269</v>
      </c>
      <c r="K21" s="69" t="s">
        <v>34</v>
      </c>
      <c r="L21" s="69">
        <v>7.0330000000000004</v>
      </c>
      <c r="M21" s="69">
        <v>5.3820000000000006</v>
      </c>
      <c r="N21" s="69"/>
      <c r="O21" s="69">
        <v>17.0108</v>
      </c>
      <c r="P21" s="69"/>
      <c r="Q21" s="69">
        <v>4.1495404263436297</v>
      </c>
      <c r="R21" s="69">
        <v>1.5105819999999999</v>
      </c>
      <c r="S21" s="69"/>
      <c r="T21" s="69">
        <v>75.382573545999989</v>
      </c>
      <c r="U21" s="69">
        <v>0.27646699999999996</v>
      </c>
      <c r="V21" s="69"/>
      <c r="W21" s="69">
        <v>22.749916496000001</v>
      </c>
      <c r="X21" s="69">
        <v>3.8169999999999996E-2</v>
      </c>
      <c r="Y21" s="69"/>
      <c r="Z21" s="69">
        <v>1.6603186600000002</v>
      </c>
      <c r="AA21" s="69">
        <v>3.3179E-2</v>
      </c>
      <c r="AB21" s="69"/>
      <c r="AC21" s="69">
        <v>0.848619283</v>
      </c>
      <c r="AD21" s="69">
        <v>0.740062</v>
      </c>
      <c r="AE21" s="69"/>
      <c r="AF21" s="69">
        <v>41.026817094000002</v>
      </c>
      <c r="AG21" s="69">
        <v>2.3549000000000002</v>
      </c>
      <c r="AH21" s="69"/>
      <c r="AI21" s="69">
        <v>49.029018000000001</v>
      </c>
      <c r="AJ21" s="69">
        <v>1.7798</v>
      </c>
      <c r="AK21" s="69"/>
      <c r="AL21" s="69">
        <v>28.704614400000001</v>
      </c>
      <c r="AM21" s="69">
        <v>7.9000000000000001E-2</v>
      </c>
      <c r="AN21" s="69"/>
      <c r="AO21" s="69">
        <v>2.2282739999999999</v>
      </c>
      <c r="AP21" s="69">
        <v>375.078437232</v>
      </c>
      <c r="AQ21" s="69"/>
      <c r="AR21" s="69"/>
      <c r="AS21" s="69">
        <v>1.8236000000000001</v>
      </c>
      <c r="AT21" s="69">
        <v>145.81780000000001</v>
      </c>
      <c r="AU21" s="69">
        <v>79.9619</v>
      </c>
      <c r="AV21" s="69">
        <v>58.336400000000005</v>
      </c>
      <c r="AW21" s="69" t="s">
        <v>424</v>
      </c>
      <c r="AX21" s="70"/>
    </row>
    <row r="22" spans="1:50" s="3" customFormat="1">
      <c r="A22" s="58" t="s">
        <v>133</v>
      </c>
      <c r="B22" s="59">
        <v>41086.75</v>
      </c>
      <c r="C22" s="60">
        <v>2.6</v>
      </c>
      <c r="D22" s="60"/>
      <c r="E22" s="60">
        <v>2829</v>
      </c>
      <c r="F22" s="60">
        <v>1.0470000000000002</v>
      </c>
      <c r="G22" s="60" t="s">
        <v>13</v>
      </c>
      <c r="H22" s="60">
        <v>1405.3330000000001</v>
      </c>
      <c r="I22" s="60"/>
      <c r="J22" s="60">
        <v>338</v>
      </c>
      <c r="K22" s="60" t="s">
        <v>40</v>
      </c>
      <c r="L22" s="60">
        <v>14.333</v>
      </c>
      <c r="M22" s="60">
        <v>5.141</v>
      </c>
      <c r="N22" s="60"/>
      <c r="O22" s="60">
        <v>3.4516</v>
      </c>
      <c r="P22" s="60"/>
      <c r="Q22" s="60">
        <v>7.2276980360216996</v>
      </c>
      <c r="R22" s="60">
        <v>-4.9759999999999995E-3</v>
      </c>
      <c r="S22" s="60" t="s">
        <v>414</v>
      </c>
      <c r="T22" s="60">
        <v>-0.248317328</v>
      </c>
      <c r="U22" s="60">
        <v>9.1789999999999997E-3</v>
      </c>
      <c r="V22" s="60" t="s">
        <v>412</v>
      </c>
      <c r="W22" s="60">
        <v>0.75532155199999995</v>
      </c>
      <c r="X22" s="60">
        <v>-1.4185999999999999E-2</v>
      </c>
      <c r="Y22" s="60" t="s">
        <v>414</v>
      </c>
      <c r="Z22" s="60">
        <v>-0.617062628</v>
      </c>
      <c r="AA22" s="60">
        <v>2.4870000000000001E-3</v>
      </c>
      <c r="AB22" s="60" t="s">
        <v>414</v>
      </c>
      <c r="AC22" s="60">
        <v>6.3609999E-2</v>
      </c>
      <c r="AD22" s="60">
        <v>4.6836999999999997E-2</v>
      </c>
      <c r="AE22" s="60" t="s">
        <v>414</v>
      </c>
      <c r="AF22" s="60">
        <v>2.5965027689999998</v>
      </c>
      <c r="AG22" s="60">
        <v>9.7300000000000011E-2</v>
      </c>
      <c r="AH22" s="60"/>
      <c r="AI22" s="60">
        <v>2.0257860000000001</v>
      </c>
      <c r="AJ22" s="60">
        <v>6.2100000000000002E-2</v>
      </c>
      <c r="AK22" s="60"/>
      <c r="AL22" s="60">
        <v>1.0015487999999999</v>
      </c>
      <c r="AM22" s="60">
        <v>7.9000000000000008E-3</v>
      </c>
      <c r="AN22" s="60" t="s">
        <v>415</v>
      </c>
      <c r="AO22" s="60">
        <v>0.22282740000000001</v>
      </c>
      <c r="AP22" s="60">
        <v>73.612873800000003</v>
      </c>
      <c r="AQ22" s="60"/>
      <c r="AR22" s="60"/>
      <c r="AS22" s="60">
        <v>3.0084</v>
      </c>
      <c r="AT22" s="60">
        <v>9.7778000000000009</v>
      </c>
      <c r="AU22" s="60">
        <v>3.2502</v>
      </c>
      <c r="AV22" s="60">
        <v>100.2093</v>
      </c>
      <c r="AW22" s="60" t="s">
        <v>424</v>
      </c>
      <c r="AX22" s="61"/>
    </row>
    <row r="23" spans="1:50" s="3" customFormat="1">
      <c r="A23" s="71" t="s">
        <v>135</v>
      </c>
      <c r="B23" s="72">
        <v>41087</v>
      </c>
      <c r="C23" s="73">
        <v>2.2800000000000002</v>
      </c>
      <c r="D23" s="73"/>
      <c r="E23" s="73">
        <v>3019</v>
      </c>
      <c r="F23" s="73">
        <v>1.0170000000000001</v>
      </c>
      <c r="G23" s="73" t="s">
        <v>13</v>
      </c>
      <c r="H23" s="73">
        <v>1445.6670000000001</v>
      </c>
      <c r="I23" s="73"/>
      <c r="J23" s="73">
        <v>341</v>
      </c>
      <c r="K23" s="73" t="s">
        <v>40</v>
      </c>
      <c r="L23" s="73">
        <v>9.5</v>
      </c>
      <c r="M23" s="73">
        <v>5.0040000000000004</v>
      </c>
      <c r="N23" s="73"/>
      <c r="O23" s="73">
        <v>5.1923000000000004</v>
      </c>
      <c r="P23" s="73"/>
      <c r="Q23" s="73">
        <v>9.9083194489276796</v>
      </c>
      <c r="R23" s="73">
        <v>6.9959999999999996E-3</v>
      </c>
      <c r="S23" s="73" t="s">
        <v>414</v>
      </c>
      <c r="T23" s="73">
        <v>0.34912138800000003</v>
      </c>
      <c r="U23" s="73">
        <v>6.2090000000000001E-3</v>
      </c>
      <c r="V23" s="73" t="s">
        <v>412</v>
      </c>
      <c r="W23" s="73">
        <v>0.510926192</v>
      </c>
      <c r="X23" s="73">
        <v>-9.1520000000000004E-3</v>
      </c>
      <c r="Y23" s="73" t="s">
        <v>414</v>
      </c>
      <c r="Z23" s="73">
        <v>-0.398093696</v>
      </c>
      <c r="AA23" s="73">
        <v>7.437E-3</v>
      </c>
      <c r="AB23" s="73" t="s">
        <v>411</v>
      </c>
      <c r="AC23" s="73">
        <v>0.190216149</v>
      </c>
      <c r="AD23" s="73">
        <v>7.9895999999999995E-2</v>
      </c>
      <c r="AE23" s="73" t="s">
        <v>411</v>
      </c>
      <c r="AF23" s="73">
        <v>4.4291945520000002</v>
      </c>
      <c r="AG23" s="73">
        <v>0.1608</v>
      </c>
      <c r="AH23" s="73"/>
      <c r="AI23" s="73">
        <v>3.3478559999999997</v>
      </c>
      <c r="AJ23" s="73">
        <v>0.13540000000000002</v>
      </c>
      <c r="AK23" s="73"/>
      <c r="AL23" s="73">
        <v>2.1837312</v>
      </c>
      <c r="AM23" s="73">
        <v>1.4E-2</v>
      </c>
      <c r="AN23" s="73" t="s">
        <v>415</v>
      </c>
      <c r="AO23" s="73">
        <v>0.39488399999999996</v>
      </c>
      <c r="AP23" s="73">
        <v>131.01122531999999</v>
      </c>
      <c r="AQ23" s="73"/>
      <c r="AR23" s="73" t="s">
        <v>479</v>
      </c>
      <c r="AS23" s="73">
        <v>2.5293000000000001</v>
      </c>
      <c r="AT23" s="73">
        <v>14.989700000000001</v>
      </c>
      <c r="AU23" s="73">
        <v>5.9264999999999999</v>
      </c>
      <c r="AV23" s="73">
        <v>86.662300000000002</v>
      </c>
      <c r="AW23" s="73" t="s">
        <v>409</v>
      </c>
      <c r="AX23" s="74"/>
    </row>
    <row r="24" spans="1:50" s="3" customFormat="1">
      <c r="A24" s="58" t="s">
        <v>136</v>
      </c>
      <c r="B24" s="59">
        <v>41087.125</v>
      </c>
      <c r="C24" s="60">
        <v>2.67</v>
      </c>
      <c r="D24" s="60"/>
      <c r="E24" s="60">
        <v>2831</v>
      </c>
      <c r="F24" s="60">
        <v>0.9</v>
      </c>
      <c r="G24" s="60" t="s">
        <v>13</v>
      </c>
      <c r="H24" s="60">
        <v>1399.6670000000001</v>
      </c>
      <c r="I24" s="60"/>
      <c r="J24" s="60">
        <v>333</v>
      </c>
      <c r="K24" s="60" t="s">
        <v>35</v>
      </c>
      <c r="L24" s="60">
        <v>12.9</v>
      </c>
      <c r="M24" s="60">
        <v>4.9350000000000005</v>
      </c>
      <c r="N24" s="60"/>
      <c r="O24" s="60">
        <v>6.1516000000000002</v>
      </c>
      <c r="P24" s="60"/>
      <c r="Q24" s="60">
        <v>11.6144861384034</v>
      </c>
      <c r="R24" s="60">
        <v>5.0009999999999994E-3</v>
      </c>
      <c r="S24" s="60" t="s">
        <v>414</v>
      </c>
      <c r="T24" s="60">
        <v>0.249564903</v>
      </c>
      <c r="U24" s="60">
        <v>8.1890000000000001E-3</v>
      </c>
      <c r="V24" s="60" t="s">
        <v>412</v>
      </c>
      <c r="W24" s="60">
        <v>0.67385643200000001</v>
      </c>
      <c r="X24" s="60">
        <v>-9.0999999999999989E-5</v>
      </c>
      <c r="Y24" s="60" t="s">
        <v>414</v>
      </c>
      <c r="Z24" s="60">
        <v>-3.9583179999999997E-3</v>
      </c>
      <c r="AA24" s="60">
        <v>1.7337999999999999E-2</v>
      </c>
      <c r="AB24" s="60" t="s">
        <v>411</v>
      </c>
      <c r="AC24" s="60">
        <v>0.443454026</v>
      </c>
      <c r="AD24" s="60">
        <v>0.118696</v>
      </c>
      <c r="AE24" s="60" t="s">
        <v>411</v>
      </c>
      <c r="AF24" s="60">
        <v>6.5801501519999999</v>
      </c>
      <c r="AG24" s="60">
        <v>0.18580000000000002</v>
      </c>
      <c r="AH24" s="60"/>
      <c r="AI24" s="60">
        <v>3.8683559999999999</v>
      </c>
      <c r="AJ24" s="60">
        <v>0.1154</v>
      </c>
      <c r="AK24" s="60"/>
      <c r="AL24" s="60">
        <v>1.8611712</v>
      </c>
      <c r="AM24" s="60">
        <v>1.9200000000000002E-2</v>
      </c>
      <c r="AN24" s="60" t="s">
        <v>413</v>
      </c>
      <c r="AO24" s="60">
        <v>0.54155520000000001</v>
      </c>
      <c r="AP24" s="60">
        <v>189.07129552800001</v>
      </c>
      <c r="AQ24" s="60"/>
      <c r="AR24" s="60"/>
      <c r="AS24" s="60">
        <v>3.1187</v>
      </c>
      <c r="AT24" s="60">
        <v>19.557600000000001</v>
      </c>
      <c r="AU24" s="60">
        <v>6.2711000000000006</v>
      </c>
      <c r="AV24" s="60">
        <v>102.88170000000001</v>
      </c>
      <c r="AW24" s="60" t="s">
        <v>424</v>
      </c>
      <c r="AX24" s="61"/>
    </row>
    <row r="25" spans="1:50" s="3" customFormat="1">
      <c r="A25" s="67" t="s">
        <v>137</v>
      </c>
      <c r="B25" s="68">
        <v>41087.25</v>
      </c>
      <c r="C25" s="69">
        <v>2.82</v>
      </c>
      <c r="D25" s="69"/>
      <c r="E25" s="69">
        <v>3016</v>
      </c>
      <c r="F25" s="69">
        <v>0.89700000000000002</v>
      </c>
      <c r="G25" s="69"/>
      <c r="H25" s="69">
        <v>1470.6670000000001</v>
      </c>
      <c r="I25" s="69"/>
      <c r="J25" s="69">
        <v>324</v>
      </c>
      <c r="K25" s="69" t="s">
        <v>35</v>
      </c>
      <c r="L25" s="69">
        <v>15.067</v>
      </c>
      <c r="M25" s="69">
        <v>4.9080000000000004</v>
      </c>
      <c r="N25" s="69"/>
      <c r="O25" s="69">
        <v>6.5076000000000001</v>
      </c>
      <c r="P25" s="69"/>
      <c r="Q25" s="69">
        <v>12.359474334445098</v>
      </c>
      <c r="R25" s="69">
        <v>1.2E-5</v>
      </c>
      <c r="S25" s="69" t="s">
        <v>414</v>
      </c>
      <c r="T25" s="69">
        <v>5.9883600000000005E-4</v>
      </c>
      <c r="U25" s="69">
        <v>7.1989999999999997E-3</v>
      </c>
      <c r="V25" s="69" t="s">
        <v>412</v>
      </c>
      <c r="W25" s="69">
        <v>0.59239131199999995</v>
      </c>
      <c r="X25" s="69">
        <v>-2.104E-3</v>
      </c>
      <c r="Y25" s="69" t="s">
        <v>414</v>
      </c>
      <c r="Z25" s="69">
        <v>-9.1519792000000003E-2</v>
      </c>
      <c r="AA25" s="69">
        <v>2.2287999999999999E-2</v>
      </c>
      <c r="AB25" s="69" t="s">
        <v>412</v>
      </c>
      <c r="AC25" s="69">
        <v>0.57006017600000003</v>
      </c>
      <c r="AD25" s="69">
        <v>0.14140800000000001</v>
      </c>
      <c r="AE25" s="69" t="s">
        <v>413</v>
      </c>
      <c r="AF25" s="69">
        <v>7.839235296</v>
      </c>
      <c r="AG25" s="69">
        <v>0.14760000000000001</v>
      </c>
      <c r="AH25" s="69"/>
      <c r="AI25" s="69">
        <v>3.073032</v>
      </c>
      <c r="AJ25" s="69">
        <v>0.12350000000000001</v>
      </c>
      <c r="AK25" s="69"/>
      <c r="AL25" s="69">
        <v>1.9918079999999998</v>
      </c>
      <c r="AM25" s="69">
        <v>1.9E-2</v>
      </c>
      <c r="AN25" s="69" t="s">
        <v>413</v>
      </c>
      <c r="AO25" s="69">
        <v>0.535914</v>
      </c>
      <c r="AP25" s="69">
        <v>237.12257918400002</v>
      </c>
      <c r="AQ25" s="69"/>
      <c r="AR25" s="69"/>
      <c r="AS25" s="69">
        <v>3.7977000000000003</v>
      </c>
      <c r="AT25" s="69">
        <v>21.270200000000003</v>
      </c>
      <c r="AU25" s="69">
        <v>5.6008000000000004</v>
      </c>
      <c r="AV25" s="69">
        <v>116.62750000000001</v>
      </c>
      <c r="AW25" s="69" t="s">
        <v>424</v>
      </c>
      <c r="AX25" s="70"/>
    </row>
    <row r="26" spans="1:50" s="3" customFormat="1">
      <c r="A26" s="58" t="s">
        <v>138</v>
      </c>
      <c r="B26" s="59">
        <v>41087.375</v>
      </c>
      <c r="C26" s="60">
        <v>2.7</v>
      </c>
      <c r="D26" s="60"/>
      <c r="E26" s="60">
        <v>2951</v>
      </c>
      <c r="F26" s="60">
        <v>0.873</v>
      </c>
      <c r="G26" s="60"/>
      <c r="H26" s="60">
        <v>1543</v>
      </c>
      <c r="I26" s="60"/>
      <c r="J26" s="60">
        <v>314</v>
      </c>
      <c r="K26" s="60" t="s">
        <v>35</v>
      </c>
      <c r="L26" s="60">
        <v>13.967000000000001</v>
      </c>
      <c r="M26" s="60">
        <v>4.9930000000000003</v>
      </c>
      <c r="N26" s="60"/>
      <c r="O26" s="60">
        <v>6.4582000000000006</v>
      </c>
      <c r="P26" s="60"/>
      <c r="Q26" s="60">
        <v>10.162486928706999</v>
      </c>
      <c r="R26" s="60">
        <v>5.6396999999999996E-2</v>
      </c>
      <c r="S26" s="60"/>
      <c r="T26" s="60">
        <v>2.814379491</v>
      </c>
      <c r="U26" s="60">
        <v>8.8519999999999988E-3</v>
      </c>
      <c r="V26" s="60" t="s">
        <v>412</v>
      </c>
      <c r="W26" s="60">
        <v>0.728413376</v>
      </c>
      <c r="X26" s="60">
        <v>9.6539999999999994E-3</v>
      </c>
      <c r="Y26" s="60" t="s">
        <v>412</v>
      </c>
      <c r="Z26" s="60">
        <v>0.41992969200000002</v>
      </c>
      <c r="AA26" s="60">
        <v>2.0968000000000001E-2</v>
      </c>
      <c r="AB26" s="60" t="s">
        <v>412</v>
      </c>
      <c r="AC26" s="60">
        <v>0.53629853599999999</v>
      </c>
      <c r="AD26" s="60">
        <v>0.17270000000000002</v>
      </c>
      <c r="AE26" s="60" t="s">
        <v>413</v>
      </c>
      <c r="AF26" s="60">
        <v>9.5739698999999998</v>
      </c>
      <c r="AG26" s="60">
        <v>0.15720000000000001</v>
      </c>
      <c r="AH26" s="60"/>
      <c r="AI26" s="60">
        <v>3.272904</v>
      </c>
      <c r="AJ26" s="60">
        <v>0.2394</v>
      </c>
      <c r="AK26" s="60"/>
      <c r="AL26" s="60">
        <v>3.8610432000000001</v>
      </c>
      <c r="AM26" s="60">
        <v>1.7000000000000001E-2</v>
      </c>
      <c r="AN26" s="60" t="s">
        <v>413</v>
      </c>
      <c r="AO26" s="60">
        <v>0.47950199999999998</v>
      </c>
      <c r="AP26" s="60">
        <v>224.664983904</v>
      </c>
      <c r="AQ26" s="60"/>
      <c r="AR26" s="60"/>
      <c r="AS26" s="60">
        <v>3.1832000000000003</v>
      </c>
      <c r="AT26" s="60">
        <v>24.235500000000002</v>
      </c>
      <c r="AU26" s="60">
        <v>7.6134000000000004</v>
      </c>
      <c r="AV26" s="60">
        <v>104.38050000000001</v>
      </c>
      <c r="AW26" s="60" t="s">
        <v>424</v>
      </c>
      <c r="AX26" s="61"/>
    </row>
    <row r="27" spans="1:50" s="3" customFormat="1">
      <c r="A27" s="67" t="s">
        <v>139</v>
      </c>
      <c r="B27" s="68">
        <v>41087.625</v>
      </c>
      <c r="C27" s="69">
        <v>2.82</v>
      </c>
      <c r="D27" s="69"/>
      <c r="E27" s="69">
        <v>187</v>
      </c>
      <c r="F27" s="69">
        <v>0.69300000000000006</v>
      </c>
      <c r="G27" s="69"/>
      <c r="H27" s="69">
        <v>1261</v>
      </c>
      <c r="I27" s="69"/>
      <c r="J27" s="69">
        <v>320</v>
      </c>
      <c r="K27" s="69" t="s">
        <v>35</v>
      </c>
      <c r="L27" s="69">
        <v>11.9</v>
      </c>
      <c r="M27" s="69">
        <v>6.359</v>
      </c>
      <c r="N27" s="69"/>
      <c r="O27" s="69">
        <v>16.417400000000001</v>
      </c>
      <c r="P27" s="69"/>
      <c r="Q27" s="69">
        <v>0.43752210515825202</v>
      </c>
      <c r="R27" s="69">
        <v>1.1813849999999999</v>
      </c>
      <c r="S27" s="69"/>
      <c r="T27" s="69">
        <v>58.954655655000003</v>
      </c>
      <c r="U27" s="69">
        <v>8.4756999999999999E-2</v>
      </c>
      <c r="V27" s="69"/>
      <c r="W27" s="69">
        <v>6.9744840159999999</v>
      </c>
      <c r="X27" s="69">
        <v>1.8624999999999999E-2</v>
      </c>
      <c r="Y27" s="69" t="s">
        <v>412</v>
      </c>
      <c r="Z27" s="69">
        <v>0.81015025000000007</v>
      </c>
      <c r="AA27" s="69">
        <v>4.2870999999999999E-2</v>
      </c>
      <c r="AB27" s="69"/>
      <c r="AC27" s="69">
        <v>1.0965115670000001</v>
      </c>
      <c r="AD27" s="69">
        <v>1.2143040000000001</v>
      </c>
      <c r="AE27" s="69"/>
      <c r="AF27" s="69">
        <v>67.317370847999996</v>
      </c>
      <c r="AG27" s="69">
        <v>0.32480000000000003</v>
      </c>
      <c r="AH27" s="69"/>
      <c r="AI27" s="69">
        <v>6.7623359999999995</v>
      </c>
      <c r="AJ27" s="69">
        <v>0.76450000000000007</v>
      </c>
      <c r="AK27" s="69"/>
      <c r="AL27" s="69">
        <v>12.329855999999999</v>
      </c>
      <c r="AM27" s="69">
        <v>6.7900000000000002E-2</v>
      </c>
      <c r="AN27" s="69" t="s">
        <v>413</v>
      </c>
      <c r="AO27" s="69">
        <v>1.9151874</v>
      </c>
      <c r="AP27" s="69"/>
      <c r="AQ27" s="69" t="s">
        <v>410</v>
      </c>
      <c r="AR27" s="69"/>
      <c r="AS27" s="69">
        <v>6.4544000000000006</v>
      </c>
      <c r="AT27" s="69">
        <v>135.5907</v>
      </c>
      <c r="AU27" s="69">
        <v>21.007400000000001</v>
      </c>
      <c r="AV27" s="69">
        <v>146.34059999999999</v>
      </c>
      <c r="AW27" s="69" t="s">
        <v>424</v>
      </c>
      <c r="AX27" s="70"/>
    </row>
    <row r="28" spans="1:50" s="3" customFormat="1">
      <c r="A28" s="58" t="s">
        <v>140</v>
      </c>
      <c r="B28" s="59">
        <v>41087.75</v>
      </c>
      <c r="C28" s="60">
        <v>1.55</v>
      </c>
      <c r="D28" s="60"/>
      <c r="E28" s="60">
        <v>1221</v>
      </c>
      <c r="F28" s="60">
        <v>0.77700000000000002</v>
      </c>
      <c r="G28" s="60"/>
      <c r="H28" s="60">
        <v>1274.6670000000001</v>
      </c>
      <c r="I28" s="60"/>
      <c r="J28" s="60">
        <v>343</v>
      </c>
      <c r="K28" s="60" t="s">
        <v>40</v>
      </c>
      <c r="L28" s="60">
        <v>7.4330000000000007</v>
      </c>
      <c r="M28" s="60">
        <v>5.8220000000000001</v>
      </c>
      <c r="N28" s="60"/>
      <c r="O28" s="60">
        <v>9.3658000000000001</v>
      </c>
      <c r="P28" s="60"/>
      <c r="Q28" s="60">
        <v>1.5066070661867401</v>
      </c>
      <c r="R28" s="60">
        <v>0.76310699999999998</v>
      </c>
      <c r="S28" s="60"/>
      <c r="T28" s="60">
        <v>38.081328620999997</v>
      </c>
      <c r="U28" s="60">
        <v>6.2783999999999993E-2</v>
      </c>
      <c r="V28" s="60"/>
      <c r="W28" s="60">
        <v>5.1663697920000002</v>
      </c>
      <c r="X28" s="60">
        <v>1.1646999999999999E-2</v>
      </c>
      <c r="Y28" s="60" t="s">
        <v>412</v>
      </c>
      <c r="Z28" s="60">
        <v>0.50662120600000005</v>
      </c>
      <c r="AA28" s="60">
        <v>1.7981999999999998E-2</v>
      </c>
      <c r="AB28" s="60" t="s">
        <v>411</v>
      </c>
      <c r="AC28" s="60">
        <v>0.45992561400000004</v>
      </c>
      <c r="AD28" s="60">
        <v>0.51748300000000003</v>
      </c>
      <c r="AE28" s="60"/>
      <c r="AF28" s="60">
        <v>28.687705071</v>
      </c>
      <c r="AG28" s="60">
        <v>0.33200000000000002</v>
      </c>
      <c r="AH28" s="60"/>
      <c r="AI28" s="60">
        <v>6.9122399999999997</v>
      </c>
      <c r="AJ28" s="60">
        <v>0.51560000000000006</v>
      </c>
      <c r="AK28" s="60"/>
      <c r="AL28" s="60">
        <v>8.3155967999999998</v>
      </c>
      <c r="AM28" s="60">
        <v>3.4800000000000005E-2</v>
      </c>
      <c r="AN28" s="60" t="s">
        <v>413</v>
      </c>
      <c r="AO28" s="60">
        <v>0.98156880000000002</v>
      </c>
      <c r="AP28" s="60">
        <v>422.73991629599999</v>
      </c>
      <c r="AQ28" s="60"/>
      <c r="AR28" s="60"/>
      <c r="AS28" s="60">
        <v>4.5905000000000005</v>
      </c>
      <c r="AT28" s="60">
        <v>74.408600000000007</v>
      </c>
      <c r="AU28" s="60">
        <v>16.209400000000002</v>
      </c>
      <c r="AV28" s="60">
        <v>128.4495</v>
      </c>
      <c r="AW28" s="60" t="s">
        <v>424</v>
      </c>
      <c r="AX28" s="61"/>
    </row>
    <row r="29" spans="1:50" s="3" customFormat="1">
      <c r="A29" s="67" t="s">
        <v>143</v>
      </c>
      <c r="B29" s="68">
        <v>41094.166666666664</v>
      </c>
      <c r="C29" s="69">
        <v>1.73</v>
      </c>
      <c r="D29" s="69"/>
      <c r="E29" s="69">
        <v>1998</v>
      </c>
      <c r="F29" s="69">
        <v>1.085</v>
      </c>
      <c r="G29" s="69" t="s">
        <v>13</v>
      </c>
      <c r="H29" s="69">
        <v>2380.5</v>
      </c>
      <c r="I29" s="69">
        <v>14.51</v>
      </c>
      <c r="J29" s="69">
        <v>273</v>
      </c>
      <c r="K29" s="69" t="s">
        <v>34</v>
      </c>
      <c r="L29" s="69">
        <v>13.5</v>
      </c>
      <c r="M29" s="69">
        <v>4.4009999999999998</v>
      </c>
      <c r="N29" s="69"/>
      <c r="O29" s="69">
        <v>29.1951</v>
      </c>
      <c r="P29" s="69"/>
      <c r="Q29" s="69">
        <v>39.719154946943995</v>
      </c>
      <c r="R29" s="69">
        <v>0.39141499999999996</v>
      </c>
      <c r="S29" s="69"/>
      <c r="T29" s="69">
        <v>19.532782745000002</v>
      </c>
      <c r="U29" s="69">
        <v>5.2796999999999997E-2</v>
      </c>
      <c r="V29" s="69"/>
      <c r="W29" s="69">
        <v>4.3445595360000002</v>
      </c>
      <c r="X29" s="69">
        <v>1.8624999999999999E-2</v>
      </c>
      <c r="Y29" s="69" t="s">
        <v>412</v>
      </c>
      <c r="Z29" s="69">
        <v>0.81015025000000007</v>
      </c>
      <c r="AA29" s="69">
        <v>4.2870999999999999E-2</v>
      </c>
      <c r="AB29" s="69"/>
      <c r="AC29" s="69">
        <v>1.0965115670000001</v>
      </c>
      <c r="AD29" s="69">
        <v>1.3641489999999998</v>
      </c>
      <c r="AE29" s="69"/>
      <c r="AF29" s="69">
        <v>75.624328113000004</v>
      </c>
      <c r="AG29" s="69">
        <v>3.49E-2</v>
      </c>
      <c r="AH29" s="69" t="s">
        <v>413</v>
      </c>
      <c r="AI29" s="69">
        <v>0.72661799999999999</v>
      </c>
      <c r="AJ29" s="69">
        <v>2.7677</v>
      </c>
      <c r="AK29" s="69"/>
      <c r="AL29" s="69">
        <v>44.637465599999999</v>
      </c>
      <c r="AM29" s="69">
        <v>4.8600000000000004E-2</v>
      </c>
      <c r="AN29" s="69" t="s">
        <v>413</v>
      </c>
      <c r="AO29" s="69">
        <v>1.3708116000000001</v>
      </c>
      <c r="AP29" s="69">
        <v>401.06380041599999</v>
      </c>
      <c r="AQ29" s="69"/>
      <c r="AR29" s="69" t="s">
        <v>479</v>
      </c>
      <c r="AS29" s="69">
        <v>3.0197000000000003</v>
      </c>
      <c r="AT29" s="69">
        <v>141.1275</v>
      </c>
      <c r="AU29" s="69">
        <v>46.734900000000003</v>
      </c>
      <c r="AV29" s="69">
        <v>100.49120000000001</v>
      </c>
      <c r="AW29" s="69" t="s">
        <v>424</v>
      </c>
      <c r="AX29" s="70"/>
    </row>
    <row r="30" spans="1:50" s="3" customFormat="1">
      <c r="A30" s="58" t="s">
        <v>144</v>
      </c>
      <c r="B30" s="59">
        <v>41094.25</v>
      </c>
      <c r="C30" s="60">
        <v>2.92</v>
      </c>
      <c r="D30" s="60"/>
      <c r="E30" s="60">
        <v>2978</v>
      </c>
      <c r="F30" s="60">
        <v>0.86699999999999999</v>
      </c>
      <c r="G30" s="60"/>
      <c r="H30" s="60">
        <v>2143.6669999999999</v>
      </c>
      <c r="I30" s="60">
        <v>15.69</v>
      </c>
      <c r="J30" s="60">
        <v>271</v>
      </c>
      <c r="K30" s="60" t="s">
        <v>34</v>
      </c>
      <c r="L30" s="60">
        <v>11.833</v>
      </c>
      <c r="M30" s="60">
        <v>4.1859999999999999</v>
      </c>
      <c r="N30" s="60"/>
      <c r="O30" s="60">
        <v>39.123400000000004</v>
      </c>
      <c r="P30" s="60"/>
      <c r="Q30" s="60">
        <v>65.162839406084288</v>
      </c>
      <c r="R30" s="60">
        <v>0.25264999999999999</v>
      </c>
      <c r="S30" s="60"/>
      <c r="T30" s="60">
        <v>12.60799295</v>
      </c>
      <c r="U30" s="60">
        <v>3.6816999999999996E-2</v>
      </c>
      <c r="V30" s="60"/>
      <c r="W30" s="60">
        <v>3.0295972959999999</v>
      </c>
      <c r="X30" s="60">
        <v>1.5635E-2</v>
      </c>
      <c r="Y30" s="60" t="s">
        <v>412</v>
      </c>
      <c r="Z30" s="60">
        <v>0.68009123000000005</v>
      </c>
      <c r="AA30" s="60">
        <v>4.6852999999999999E-2</v>
      </c>
      <c r="AB30" s="60"/>
      <c r="AC30" s="60">
        <v>1.1983591810000001</v>
      </c>
      <c r="AD30" s="60">
        <v>1.5308839999999999</v>
      </c>
      <c r="AE30" s="60"/>
      <c r="AF30" s="60">
        <v>84.867616307999995</v>
      </c>
      <c r="AG30" s="60">
        <v>3.4392</v>
      </c>
      <c r="AH30" s="60"/>
      <c r="AI30" s="60">
        <v>71.604143999999991</v>
      </c>
      <c r="AJ30" s="60">
        <v>3.1123000000000003</v>
      </c>
      <c r="AK30" s="60"/>
      <c r="AL30" s="60">
        <v>50.195174399999999</v>
      </c>
      <c r="AM30" s="60">
        <v>4.9800000000000004E-2</v>
      </c>
      <c r="AN30" s="60" t="s">
        <v>413</v>
      </c>
      <c r="AO30" s="60">
        <v>1.4046588</v>
      </c>
      <c r="AP30" s="60">
        <v>460.61082278399999</v>
      </c>
      <c r="AQ30" s="60"/>
      <c r="AR30" s="60"/>
      <c r="AS30" s="60">
        <v>1.3599000000000001</v>
      </c>
      <c r="AT30" s="60">
        <v>167.54650000000001</v>
      </c>
      <c r="AU30" s="60">
        <v>123.20400000000001</v>
      </c>
      <c r="AV30" s="60">
        <v>30.502100000000002</v>
      </c>
      <c r="AW30" s="60" t="s">
        <v>424</v>
      </c>
      <c r="AX30" s="61"/>
    </row>
    <row r="31" spans="1:50" s="3" customFormat="1">
      <c r="A31" s="67" t="s">
        <v>146</v>
      </c>
      <c r="B31" s="68">
        <v>41094.5</v>
      </c>
      <c r="C31" s="69">
        <v>1</v>
      </c>
      <c r="D31" s="69"/>
      <c r="E31" s="69">
        <v>36</v>
      </c>
      <c r="F31" s="69">
        <v>8.5000000000000006E-2</v>
      </c>
      <c r="G31" s="69"/>
      <c r="H31" s="69">
        <v>355</v>
      </c>
      <c r="I31" s="69">
        <v>18.900000000000002</v>
      </c>
      <c r="J31" s="69">
        <v>266</v>
      </c>
      <c r="K31" s="69" t="s">
        <v>34</v>
      </c>
      <c r="L31" s="69">
        <v>9.6330000000000009</v>
      </c>
      <c r="M31" s="69">
        <v>3.8420000000000001</v>
      </c>
      <c r="N31" s="69"/>
      <c r="O31" s="69"/>
      <c r="P31" s="69"/>
      <c r="Q31" s="69">
        <v>143.87985782558502</v>
      </c>
      <c r="R31" s="69"/>
      <c r="S31" s="69" t="s">
        <v>410</v>
      </c>
      <c r="T31" s="69"/>
      <c r="U31" s="69"/>
      <c r="V31" s="69" t="s">
        <v>410</v>
      </c>
      <c r="W31" s="69"/>
      <c r="X31" s="69"/>
      <c r="Y31" s="69" t="s">
        <v>410</v>
      </c>
      <c r="Z31" s="69"/>
      <c r="AA31" s="69"/>
      <c r="AB31" s="69" t="s">
        <v>410</v>
      </c>
      <c r="AC31" s="69"/>
      <c r="AD31" s="69">
        <v>6.701397</v>
      </c>
      <c r="AE31" s="69"/>
      <c r="AF31" s="69">
        <v>371.50534548899998</v>
      </c>
      <c r="AG31" s="69"/>
      <c r="AH31" s="69" t="s">
        <v>410</v>
      </c>
      <c r="AI31" s="69"/>
      <c r="AJ31" s="69"/>
      <c r="AK31" s="69" t="s">
        <v>410</v>
      </c>
      <c r="AL31" s="69"/>
      <c r="AM31" s="69"/>
      <c r="AN31" s="69" t="s">
        <v>410</v>
      </c>
      <c r="AO31" s="69"/>
      <c r="AP31" s="69"/>
      <c r="AQ31" s="69" t="s">
        <v>410</v>
      </c>
      <c r="AR31" s="69"/>
      <c r="AS31" s="69">
        <v>-9999</v>
      </c>
      <c r="AT31" s="69">
        <v>515.38520000000005</v>
      </c>
      <c r="AU31" s="69">
        <v>0</v>
      </c>
      <c r="AV31" s="69">
        <v>200</v>
      </c>
      <c r="AW31" s="69" t="s">
        <v>424</v>
      </c>
      <c r="AX31" s="70" t="s">
        <v>425</v>
      </c>
    </row>
    <row r="32" spans="1:50" s="3" customFormat="1">
      <c r="A32" s="58" t="s">
        <v>147</v>
      </c>
      <c r="B32" s="59">
        <v>41094.875</v>
      </c>
      <c r="C32" s="60">
        <v>2.75</v>
      </c>
      <c r="D32" s="60"/>
      <c r="E32" s="60">
        <v>93</v>
      </c>
      <c r="F32" s="60">
        <v>0.45300000000000001</v>
      </c>
      <c r="G32" s="60"/>
      <c r="H32" s="60">
        <v>962</v>
      </c>
      <c r="I32" s="60">
        <v>17.77</v>
      </c>
      <c r="J32" s="60">
        <v>10</v>
      </c>
      <c r="K32" s="60" t="s">
        <v>40</v>
      </c>
      <c r="L32" s="60">
        <v>8.8670000000000009</v>
      </c>
      <c r="M32" s="60">
        <v>4.383</v>
      </c>
      <c r="N32" s="60"/>
      <c r="O32" s="60"/>
      <c r="P32" s="60"/>
      <c r="Q32" s="60">
        <v>41.399967481972993</v>
      </c>
      <c r="R32" s="60">
        <v>0.28040300000000001</v>
      </c>
      <c r="S32" s="60"/>
      <c r="T32" s="60">
        <v>13.992950909000001</v>
      </c>
      <c r="U32" s="60">
        <v>4.9800999999999998E-2</v>
      </c>
      <c r="V32" s="60"/>
      <c r="W32" s="60">
        <v>4.0980246879999997</v>
      </c>
      <c r="X32" s="60">
        <v>1.0650999999999999E-2</v>
      </c>
      <c r="Y32" s="60" t="s">
        <v>412</v>
      </c>
      <c r="Z32" s="60">
        <v>0.46329719800000002</v>
      </c>
      <c r="AA32" s="60">
        <v>7.9707E-2</v>
      </c>
      <c r="AB32" s="60"/>
      <c r="AC32" s="60">
        <v>2.0386659390000004</v>
      </c>
      <c r="AD32" s="60">
        <v>1.1705909999999999</v>
      </c>
      <c r="AE32" s="60"/>
      <c r="AF32" s="60">
        <v>64.894053267000004</v>
      </c>
      <c r="AG32" s="60">
        <v>1.9881000000000002</v>
      </c>
      <c r="AH32" s="60"/>
      <c r="AI32" s="60">
        <v>41.392241999999996</v>
      </c>
      <c r="AJ32" s="60">
        <v>1.0270000000000001</v>
      </c>
      <c r="AK32" s="60"/>
      <c r="AL32" s="60">
        <v>16.563455999999999</v>
      </c>
      <c r="AM32" s="60">
        <v>8.3700000000000011E-2</v>
      </c>
      <c r="AN32" s="60"/>
      <c r="AO32" s="60">
        <v>2.3608422</v>
      </c>
      <c r="AP32" s="60"/>
      <c r="AQ32" s="60" t="s">
        <v>410</v>
      </c>
      <c r="AR32" s="60"/>
      <c r="AS32" s="60">
        <v>2.1036999999999999</v>
      </c>
      <c r="AT32" s="60">
        <v>126.887</v>
      </c>
      <c r="AU32" s="60">
        <v>60.316500000000005</v>
      </c>
      <c r="AV32" s="60">
        <v>71.120900000000006</v>
      </c>
      <c r="AW32" s="60" t="s">
        <v>424</v>
      </c>
      <c r="AX32" s="61"/>
    </row>
    <row r="33" spans="1:50" s="3" customFormat="1">
      <c r="A33" s="67" t="s">
        <v>148</v>
      </c>
      <c r="B33" s="68">
        <v>41095</v>
      </c>
      <c r="C33" s="69">
        <v>2.62</v>
      </c>
      <c r="D33" s="69"/>
      <c r="E33" s="69">
        <v>773</v>
      </c>
      <c r="F33" s="69">
        <v>0.79300000000000004</v>
      </c>
      <c r="G33" s="69"/>
      <c r="H33" s="69">
        <v>1272</v>
      </c>
      <c r="I33" s="69">
        <v>8.33</v>
      </c>
      <c r="J33" s="69">
        <v>355</v>
      </c>
      <c r="K33" s="69" t="s">
        <v>40</v>
      </c>
      <c r="L33" s="69">
        <v>5.9330000000000007</v>
      </c>
      <c r="M33" s="69">
        <v>4.6960000000000006</v>
      </c>
      <c r="N33" s="69"/>
      <c r="O33" s="69">
        <v>13.2705</v>
      </c>
      <c r="P33" s="69"/>
      <c r="Q33" s="69">
        <v>20.137242498623902</v>
      </c>
      <c r="R33" s="69">
        <v>0.10595599999999999</v>
      </c>
      <c r="S33" s="69"/>
      <c r="T33" s="69">
        <v>5.287522268</v>
      </c>
      <c r="U33" s="69">
        <v>2.4832E-2</v>
      </c>
      <c r="V33" s="69"/>
      <c r="W33" s="69">
        <v>2.0433756160000001</v>
      </c>
      <c r="X33" s="69">
        <v>4.6689999999999995E-3</v>
      </c>
      <c r="Y33" s="69" t="s">
        <v>412</v>
      </c>
      <c r="Z33" s="69">
        <v>0.20309216200000002</v>
      </c>
      <c r="AA33" s="69">
        <v>3.7892999999999996E-2</v>
      </c>
      <c r="AB33" s="69"/>
      <c r="AC33" s="69">
        <v>0.96918926099999991</v>
      </c>
      <c r="AD33" s="69">
        <v>0.50320500000000001</v>
      </c>
      <c r="AE33" s="69"/>
      <c r="AF33" s="69">
        <v>27.896175585000002</v>
      </c>
      <c r="AG33" s="69">
        <v>3.85E-2</v>
      </c>
      <c r="AH33" s="69" t="s">
        <v>413</v>
      </c>
      <c r="AI33" s="69">
        <v>0.80157</v>
      </c>
      <c r="AJ33" s="69">
        <v>0.46190000000000003</v>
      </c>
      <c r="AK33" s="69"/>
      <c r="AL33" s="69">
        <v>7.4495231999999998</v>
      </c>
      <c r="AM33" s="69">
        <v>3.7600000000000001E-2</v>
      </c>
      <c r="AN33" s="69" t="s">
        <v>413</v>
      </c>
      <c r="AO33" s="69">
        <v>1.0605456</v>
      </c>
      <c r="AP33" s="69">
        <v>574.97101461600005</v>
      </c>
      <c r="AQ33" s="69"/>
      <c r="AR33" s="69"/>
      <c r="AS33" s="69">
        <v>6.0716000000000001</v>
      </c>
      <c r="AT33" s="69">
        <v>56.5366</v>
      </c>
      <c r="AU33" s="69">
        <v>9.3116000000000003</v>
      </c>
      <c r="AV33" s="69">
        <v>143.4358</v>
      </c>
      <c r="AW33" s="69" t="s">
        <v>424</v>
      </c>
      <c r="AX33" s="70"/>
    </row>
    <row r="34" spans="1:50" s="3" customFormat="1">
      <c r="A34" s="58" t="s">
        <v>149</v>
      </c>
      <c r="B34" s="59">
        <v>41095.375</v>
      </c>
      <c r="C34" s="60">
        <v>2.25</v>
      </c>
      <c r="D34" s="60"/>
      <c r="E34" s="60">
        <v>336</v>
      </c>
      <c r="F34" s="60">
        <v>0.317</v>
      </c>
      <c r="G34" s="60"/>
      <c r="H34" s="60">
        <v>505.66700000000003</v>
      </c>
      <c r="I34" s="60">
        <v>17.46</v>
      </c>
      <c r="J34" s="60">
        <v>25</v>
      </c>
      <c r="K34" s="60" t="s">
        <v>37</v>
      </c>
      <c r="L34" s="60">
        <v>4.0999999999999996</v>
      </c>
      <c r="M34" s="60">
        <v>4.617</v>
      </c>
      <c r="N34" s="60"/>
      <c r="O34" s="60">
        <v>10.462200000000001</v>
      </c>
      <c r="P34" s="60"/>
      <c r="Q34" s="60">
        <v>24.1546083444494</v>
      </c>
      <c r="R34" s="60">
        <v>0.164435</v>
      </c>
      <c r="S34" s="60"/>
      <c r="T34" s="60">
        <v>8.2057998049999998</v>
      </c>
      <c r="U34" s="60">
        <v>4.1811000000000001E-2</v>
      </c>
      <c r="V34" s="60"/>
      <c r="W34" s="60">
        <v>3.4405435679999998</v>
      </c>
      <c r="X34" s="60">
        <v>2.676E-3</v>
      </c>
      <c r="Y34" s="60" t="s">
        <v>411</v>
      </c>
      <c r="Z34" s="60">
        <v>0.116400648</v>
      </c>
      <c r="AA34" s="60">
        <v>4.5857999999999996E-2</v>
      </c>
      <c r="AB34" s="60"/>
      <c r="AC34" s="60">
        <v>1.172910066</v>
      </c>
      <c r="AD34" s="60">
        <v>0.13979</v>
      </c>
      <c r="AE34" s="60" t="s">
        <v>413</v>
      </c>
      <c r="AF34" s="60">
        <v>7.7495382299999997</v>
      </c>
      <c r="AG34" s="60">
        <v>0</v>
      </c>
      <c r="AH34" s="60" t="s">
        <v>414</v>
      </c>
      <c r="AI34" s="60">
        <v>0</v>
      </c>
      <c r="AJ34" s="60">
        <v>0.7611</v>
      </c>
      <c r="AK34" s="60"/>
      <c r="AL34" s="60">
        <v>12.2750208</v>
      </c>
      <c r="AM34" s="60">
        <v>5.6600000000000004E-2</v>
      </c>
      <c r="AN34" s="60" t="s">
        <v>413</v>
      </c>
      <c r="AO34" s="60">
        <v>1.5964596</v>
      </c>
      <c r="AP34" s="60">
        <v>585.51838423200002</v>
      </c>
      <c r="AQ34" s="60"/>
      <c r="AR34" s="60"/>
      <c r="AS34" s="60">
        <v>3.2325000000000004</v>
      </c>
      <c r="AT34" s="60">
        <v>44.839800000000004</v>
      </c>
      <c r="AU34" s="60">
        <v>13.871500000000001</v>
      </c>
      <c r="AV34" s="60">
        <v>105.4936</v>
      </c>
      <c r="AW34" s="60" t="s">
        <v>424</v>
      </c>
      <c r="AX34" s="61"/>
    </row>
    <row r="35" spans="1:50" s="3" customFormat="1">
      <c r="A35" s="67" t="s">
        <v>150</v>
      </c>
      <c r="B35" s="68">
        <v>41097.416666666664</v>
      </c>
      <c r="C35" s="69">
        <v>1.47</v>
      </c>
      <c r="D35" s="69"/>
      <c r="E35" s="69">
        <v>478</v>
      </c>
      <c r="F35" s="69">
        <v>0.28500000000000003</v>
      </c>
      <c r="G35" s="69"/>
      <c r="H35" s="69">
        <v>890.5</v>
      </c>
      <c r="I35" s="69">
        <v>11.55</v>
      </c>
      <c r="J35" s="69">
        <v>286</v>
      </c>
      <c r="K35" s="69" t="s">
        <v>34</v>
      </c>
      <c r="L35" s="69">
        <v>12.700000000000001</v>
      </c>
      <c r="M35" s="69">
        <v>3.9820000000000002</v>
      </c>
      <c r="N35" s="69"/>
      <c r="O35" s="69">
        <v>54.186300000000003</v>
      </c>
      <c r="P35" s="69"/>
      <c r="Q35" s="69">
        <v>104.23174293933</v>
      </c>
      <c r="R35" s="69">
        <v>0.59758</v>
      </c>
      <c r="S35" s="69"/>
      <c r="T35" s="69">
        <v>29.821034740000002</v>
      </c>
      <c r="U35" s="69">
        <v>7.7765000000000001E-2</v>
      </c>
      <c r="V35" s="69"/>
      <c r="W35" s="69">
        <v>6.3991263199999997</v>
      </c>
      <c r="X35" s="69">
        <v>6.3483999999999999E-2</v>
      </c>
      <c r="Y35" s="69"/>
      <c r="Z35" s="69">
        <v>2.7614270320000003</v>
      </c>
      <c r="AA35" s="69">
        <v>7.5725000000000001E-2</v>
      </c>
      <c r="AB35" s="69"/>
      <c r="AC35" s="69">
        <v>1.936818325</v>
      </c>
      <c r="AD35" s="69">
        <v>1.092543</v>
      </c>
      <c r="AE35" s="69"/>
      <c r="AF35" s="69">
        <v>60.567306291000001</v>
      </c>
      <c r="AG35" s="69">
        <v>3.9649000000000001</v>
      </c>
      <c r="AH35" s="69"/>
      <c r="AI35" s="69">
        <v>82.549217999999996</v>
      </c>
      <c r="AJ35" s="69">
        <v>1.8691</v>
      </c>
      <c r="AK35" s="69"/>
      <c r="AL35" s="69">
        <v>30.144844800000001</v>
      </c>
      <c r="AM35" s="69">
        <v>9.01E-2</v>
      </c>
      <c r="AN35" s="69"/>
      <c r="AO35" s="69">
        <v>2.5413606</v>
      </c>
      <c r="AP35" s="69">
        <v>1729.2865647839999</v>
      </c>
      <c r="AQ35" s="69"/>
      <c r="AR35" s="69"/>
      <c r="AS35" s="69">
        <v>1.7852000000000001</v>
      </c>
      <c r="AT35" s="69">
        <v>205.7175</v>
      </c>
      <c r="AU35" s="69">
        <v>115.2354</v>
      </c>
      <c r="AV35" s="69">
        <v>56.383400000000002</v>
      </c>
      <c r="AW35" s="69" t="s">
        <v>424</v>
      </c>
      <c r="AX35" s="70"/>
    </row>
    <row r="36" spans="1:50" s="3" customFormat="1">
      <c r="A36" s="58" t="s">
        <v>151</v>
      </c>
      <c r="B36" s="59">
        <v>41097.5</v>
      </c>
      <c r="C36" s="60">
        <v>1.9000000000000001</v>
      </c>
      <c r="D36" s="60"/>
      <c r="E36" s="60">
        <v>475</v>
      </c>
      <c r="F36" s="60">
        <v>0.187</v>
      </c>
      <c r="G36" s="60"/>
      <c r="H36" s="60">
        <v>533.33299999999997</v>
      </c>
      <c r="I36" s="60">
        <v>12.27</v>
      </c>
      <c r="J36" s="60">
        <v>296</v>
      </c>
      <c r="K36" s="60" t="s">
        <v>35</v>
      </c>
      <c r="L36" s="60">
        <v>11.8</v>
      </c>
      <c r="M36" s="60">
        <v>4.0289999999999999</v>
      </c>
      <c r="N36" s="60"/>
      <c r="O36" s="60">
        <v>49.251300000000001</v>
      </c>
      <c r="P36" s="60"/>
      <c r="Q36" s="60">
        <v>93.540567414755202</v>
      </c>
      <c r="R36" s="60">
        <v>0.29725299999999999</v>
      </c>
      <c r="S36" s="60"/>
      <c r="T36" s="60">
        <v>14.833816458999999</v>
      </c>
      <c r="U36" s="60">
        <v>5.0798999999999997E-2</v>
      </c>
      <c r="V36" s="60"/>
      <c r="W36" s="60">
        <v>4.1801481119999995</v>
      </c>
      <c r="X36" s="60">
        <v>6.5476999999999994E-2</v>
      </c>
      <c r="Y36" s="60"/>
      <c r="Z36" s="60">
        <v>2.8481185459999998</v>
      </c>
      <c r="AA36" s="60">
        <v>8.6675999999999989E-2</v>
      </c>
      <c r="AB36" s="60"/>
      <c r="AC36" s="60">
        <v>2.2169120520000001</v>
      </c>
      <c r="AD36" s="60">
        <v>1.2817689999999999</v>
      </c>
      <c r="AE36" s="60"/>
      <c r="AF36" s="60">
        <v>71.057428052999995</v>
      </c>
      <c r="AG36" s="60">
        <v>3.2311000000000001</v>
      </c>
      <c r="AH36" s="60"/>
      <c r="AI36" s="60">
        <v>67.271501999999998</v>
      </c>
      <c r="AJ36" s="60">
        <v>1.911</v>
      </c>
      <c r="AK36" s="60"/>
      <c r="AL36" s="60">
        <v>30.820608</v>
      </c>
      <c r="AM36" s="60">
        <v>0.10740000000000001</v>
      </c>
      <c r="AN36" s="60"/>
      <c r="AO36" s="60">
        <v>3.0293244000000001</v>
      </c>
      <c r="AP36" s="60">
        <v>1691.4156582960002</v>
      </c>
      <c r="AQ36" s="60"/>
      <c r="AR36" s="60"/>
      <c r="AS36" s="60">
        <v>1.8658000000000001</v>
      </c>
      <c r="AT36" s="60">
        <v>188.67700000000002</v>
      </c>
      <c r="AU36" s="60">
        <v>101.12140000000001</v>
      </c>
      <c r="AV36" s="60">
        <v>60.4251</v>
      </c>
      <c r="AW36" s="60" t="s">
        <v>424</v>
      </c>
      <c r="AX36" s="61"/>
    </row>
    <row r="37" spans="1:50" s="3" customFormat="1">
      <c r="A37" s="67" t="s">
        <v>152</v>
      </c>
      <c r="B37" s="68">
        <v>41097.958333333336</v>
      </c>
      <c r="C37" s="69">
        <v>0.78</v>
      </c>
      <c r="D37" s="69"/>
      <c r="E37" s="69">
        <v>44</v>
      </c>
      <c r="F37" s="69">
        <v>0.23</v>
      </c>
      <c r="G37" s="69"/>
      <c r="H37" s="69">
        <v>570</v>
      </c>
      <c r="I37" s="69">
        <v>12.65</v>
      </c>
      <c r="J37" s="69">
        <v>299</v>
      </c>
      <c r="K37" s="69" t="s">
        <v>35</v>
      </c>
      <c r="L37" s="69">
        <v>12.167</v>
      </c>
      <c r="M37" s="69">
        <v>4.532</v>
      </c>
      <c r="N37" s="69"/>
      <c r="O37" s="69"/>
      <c r="P37" s="69"/>
      <c r="Q37" s="69">
        <v>29.376496519615298</v>
      </c>
      <c r="R37" s="69"/>
      <c r="S37" s="69" t="s">
        <v>410</v>
      </c>
      <c r="T37" s="69"/>
      <c r="U37" s="69"/>
      <c r="V37" s="69" t="s">
        <v>410</v>
      </c>
      <c r="W37" s="69"/>
      <c r="X37" s="69"/>
      <c r="Y37" s="69" t="s">
        <v>410</v>
      </c>
      <c r="Z37" s="69"/>
      <c r="AA37" s="69"/>
      <c r="AB37" s="69" t="s">
        <v>410</v>
      </c>
      <c r="AC37" s="69"/>
      <c r="AD37" s="69">
        <v>3.1347779999999998</v>
      </c>
      <c r="AE37" s="69"/>
      <c r="AF37" s="69">
        <v>173.78268798600001</v>
      </c>
      <c r="AG37" s="69">
        <v>3.9491000000000001</v>
      </c>
      <c r="AH37" s="69"/>
      <c r="AI37" s="69">
        <v>82.220261999999991</v>
      </c>
      <c r="AJ37" s="69">
        <v>2.7772000000000001</v>
      </c>
      <c r="AK37" s="69"/>
      <c r="AL37" s="69">
        <v>44.790681599999999</v>
      </c>
      <c r="AM37" s="69">
        <v>0.1757</v>
      </c>
      <c r="AN37" s="69"/>
      <c r="AO37" s="69">
        <v>4.9557941999999997</v>
      </c>
      <c r="AP37" s="69"/>
      <c r="AQ37" s="69" t="s">
        <v>410</v>
      </c>
      <c r="AR37" s="69"/>
      <c r="AS37" s="69">
        <v>1.5395000000000001</v>
      </c>
      <c r="AT37" s="69">
        <v>203.1592</v>
      </c>
      <c r="AU37" s="69">
        <v>131.9667</v>
      </c>
      <c r="AV37" s="69">
        <v>42.487000000000002</v>
      </c>
      <c r="AW37" s="69" t="s">
        <v>424</v>
      </c>
      <c r="AX37" s="70"/>
    </row>
    <row r="38" spans="1:50" s="3" customFormat="1">
      <c r="A38" s="58" t="s">
        <v>153</v>
      </c>
      <c r="B38" s="59">
        <v>41098</v>
      </c>
      <c r="C38" s="60">
        <v>2.8000000000000003</v>
      </c>
      <c r="D38" s="60"/>
      <c r="E38" s="60">
        <v>1872</v>
      </c>
      <c r="F38" s="60">
        <v>0.86299999999999999</v>
      </c>
      <c r="G38" s="60" t="s">
        <v>13</v>
      </c>
      <c r="H38" s="60">
        <v>1711.3330000000001</v>
      </c>
      <c r="I38" s="60">
        <v>12.82</v>
      </c>
      <c r="J38" s="60">
        <v>304</v>
      </c>
      <c r="K38" s="60" t="s">
        <v>35</v>
      </c>
      <c r="L38" s="60">
        <v>9.0670000000000002</v>
      </c>
      <c r="M38" s="60">
        <v>4.45</v>
      </c>
      <c r="N38" s="60"/>
      <c r="O38" s="60">
        <v>24.872400000000003</v>
      </c>
      <c r="P38" s="60"/>
      <c r="Q38" s="60">
        <v>35.481338923357498</v>
      </c>
      <c r="R38" s="60">
        <v>0.28634999999999999</v>
      </c>
      <c r="S38" s="60"/>
      <c r="T38" s="60">
        <v>14.28972405</v>
      </c>
      <c r="U38" s="60">
        <v>3.9813000000000001E-2</v>
      </c>
      <c r="V38" s="60"/>
      <c r="W38" s="60">
        <v>3.276132144</v>
      </c>
      <c r="X38" s="60">
        <v>1.7628999999999999E-2</v>
      </c>
      <c r="Y38" s="60" t="s">
        <v>412</v>
      </c>
      <c r="Z38" s="60">
        <v>0.76682624200000005</v>
      </c>
      <c r="AA38" s="60">
        <v>3.1919999999999997E-2</v>
      </c>
      <c r="AB38" s="60" t="s">
        <v>412</v>
      </c>
      <c r="AC38" s="60">
        <v>0.81641784000000006</v>
      </c>
      <c r="AD38" s="60">
        <v>1.051385</v>
      </c>
      <c r="AE38" s="60"/>
      <c r="AF38" s="60">
        <v>58.285630245</v>
      </c>
      <c r="AG38" s="60">
        <v>9.7900000000000001E-2</v>
      </c>
      <c r="AH38" s="60"/>
      <c r="AI38" s="60">
        <v>2.038278</v>
      </c>
      <c r="AJ38" s="60">
        <v>1.1105</v>
      </c>
      <c r="AK38" s="60"/>
      <c r="AL38" s="60">
        <v>17.910143999999999</v>
      </c>
      <c r="AM38" s="60">
        <v>4.2800000000000005E-2</v>
      </c>
      <c r="AN38" s="60" t="s">
        <v>413</v>
      </c>
      <c r="AO38" s="60">
        <v>1.2072168000000001</v>
      </c>
      <c r="AP38" s="60">
        <v>870.13160116799997</v>
      </c>
      <c r="AQ38" s="60"/>
      <c r="AR38" s="60"/>
      <c r="AS38" s="60">
        <v>5.3374000000000006</v>
      </c>
      <c r="AT38" s="60">
        <v>112.9161</v>
      </c>
      <c r="AU38" s="60">
        <v>21.1556</v>
      </c>
      <c r="AV38" s="60">
        <v>136.8826</v>
      </c>
      <c r="AW38" s="60" t="s">
        <v>424</v>
      </c>
      <c r="AX38" s="61"/>
    </row>
    <row r="39" spans="1:50" s="3" customFormat="1">
      <c r="A39" s="67" t="s">
        <v>154</v>
      </c>
      <c r="B39" s="68">
        <v>41098.125</v>
      </c>
      <c r="C39" s="69">
        <v>2.0499999999999998</v>
      </c>
      <c r="D39" s="69"/>
      <c r="E39" s="69">
        <v>1040</v>
      </c>
      <c r="F39" s="69">
        <v>0.54</v>
      </c>
      <c r="G39" s="69"/>
      <c r="H39" s="69">
        <v>1004.3330000000001</v>
      </c>
      <c r="I39" s="69">
        <v>-7.92</v>
      </c>
      <c r="J39" s="69">
        <v>356</v>
      </c>
      <c r="K39" s="69" t="s">
        <v>40</v>
      </c>
      <c r="L39" s="69">
        <v>6.2670000000000003</v>
      </c>
      <c r="M39" s="69">
        <v>4.6000000000000005</v>
      </c>
      <c r="N39" s="69"/>
      <c r="O39" s="69">
        <v>19.740000000000002</v>
      </c>
      <c r="P39" s="69"/>
      <c r="Q39" s="69">
        <v>25.118864315095799</v>
      </c>
      <c r="R39" s="69">
        <v>0.2021</v>
      </c>
      <c r="S39" s="69"/>
      <c r="T39" s="69">
        <v>10.085396299999999</v>
      </c>
      <c r="U39" s="69">
        <v>2.7827999999999999E-2</v>
      </c>
      <c r="V39" s="69"/>
      <c r="W39" s="69">
        <v>2.2899104640000001</v>
      </c>
      <c r="X39" s="69">
        <v>1.5635E-2</v>
      </c>
      <c r="Y39" s="69" t="s">
        <v>412</v>
      </c>
      <c r="Z39" s="69">
        <v>0.68009123000000005</v>
      </c>
      <c r="AA39" s="69">
        <v>3.2915E-2</v>
      </c>
      <c r="AB39" s="69"/>
      <c r="AC39" s="69">
        <v>0.84186695499999997</v>
      </c>
      <c r="AD39" s="69">
        <v>0.96753999999999996</v>
      </c>
      <c r="AE39" s="69"/>
      <c r="AF39" s="69">
        <v>53.637514979999999</v>
      </c>
      <c r="AG39" s="69">
        <v>6.3800000000000009E-2</v>
      </c>
      <c r="AH39" s="69" t="s">
        <v>413</v>
      </c>
      <c r="AI39" s="69">
        <v>1.3283159999999998</v>
      </c>
      <c r="AJ39" s="69">
        <v>0.81570000000000009</v>
      </c>
      <c r="AK39" s="69"/>
      <c r="AL39" s="69">
        <v>13.1556096</v>
      </c>
      <c r="AM39" s="69">
        <v>5.3400000000000003E-2</v>
      </c>
      <c r="AN39" s="69" t="s">
        <v>413</v>
      </c>
      <c r="AO39" s="69">
        <v>1.5062004</v>
      </c>
      <c r="AP39" s="69">
        <v>808.59134690400003</v>
      </c>
      <c r="AQ39" s="69"/>
      <c r="AR39" s="69"/>
      <c r="AS39" s="69">
        <v>5.7944000000000004</v>
      </c>
      <c r="AT39" s="69">
        <v>92.653600000000012</v>
      </c>
      <c r="AU39" s="69">
        <v>15.9901</v>
      </c>
      <c r="AV39" s="69">
        <v>141.12820000000002</v>
      </c>
      <c r="AW39" s="69" t="s">
        <v>424</v>
      </c>
      <c r="AX39" s="70"/>
    </row>
    <row r="40" spans="1:50" s="3" customFormat="1">
      <c r="A40" s="58" t="s">
        <v>156</v>
      </c>
      <c r="B40" s="59">
        <v>41101.125</v>
      </c>
      <c r="C40" s="60">
        <v>0.8</v>
      </c>
      <c r="D40" s="60"/>
      <c r="E40" s="60">
        <v>116</v>
      </c>
      <c r="F40" s="60">
        <v>0.13</v>
      </c>
      <c r="G40" s="60"/>
      <c r="H40" s="60">
        <v>352</v>
      </c>
      <c r="I40" s="60">
        <v>9.85</v>
      </c>
      <c r="J40" s="60">
        <v>283</v>
      </c>
      <c r="K40" s="60" t="s">
        <v>34</v>
      </c>
      <c r="L40" s="60">
        <v>10.967000000000001</v>
      </c>
      <c r="M40" s="60">
        <v>4.47</v>
      </c>
      <c r="N40" s="60"/>
      <c r="O40" s="60"/>
      <c r="P40" s="60"/>
      <c r="Q40" s="60">
        <v>33.884415613920297</v>
      </c>
      <c r="R40" s="60">
        <v>3.3272869999999997</v>
      </c>
      <c r="S40" s="60"/>
      <c r="T40" s="60">
        <v>166.04160316099998</v>
      </c>
      <c r="U40" s="60">
        <v>0.233568</v>
      </c>
      <c r="V40" s="60"/>
      <c r="W40" s="60">
        <v>19.219843583999999</v>
      </c>
      <c r="X40" s="60">
        <v>0.12229799999999999</v>
      </c>
      <c r="Y40" s="60"/>
      <c r="Z40" s="60">
        <v>5.3197184040000005</v>
      </c>
      <c r="AA40" s="60">
        <v>0.127495</v>
      </c>
      <c r="AB40" s="60"/>
      <c r="AC40" s="60">
        <v>3.2609396150000003</v>
      </c>
      <c r="AD40" s="60">
        <v>5.0081099999999994</v>
      </c>
      <c r="AE40" s="60"/>
      <c r="AF40" s="60">
        <v>277.63459406999999</v>
      </c>
      <c r="AG40" s="60">
        <v>9.2812000000000001</v>
      </c>
      <c r="AH40" s="60"/>
      <c r="AI40" s="60">
        <v>193.23458399999998</v>
      </c>
      <c r="AJ40" s="60">
        <v>8.0851000000000006</v>
      </c>
      <c r="AK40" s="60"/>
      <c r="AL40" s="60">
        <v>130.3964928</v>
      </c>
      <c r="AM40" s="60">
        <v>0.3332</v>
      </c>
      <c r="AN40" s="60"/>
      <c r="AO40" s="60">
        <v>9.3982392000000008</v>
      </c>
      <c r="AP40" s="60"/>
      <c r="AQ40" s="60" t="s">
        <v>410</v>
      </c>
      <c r="AR40" s="60"/>
      <c r="AS40" s="60">
        <v>1.5175000000000001</v>
      </c>
      <c r="AT40" s="60">
        <v>505.36110000000002</v>
      </c>
      <c r="AU40" s="60">
        <v>333.02930000000003</v>
      </c>
      <c r="AV40" s="60">
        <v>41.110199999999999</v>
      </c>
      <c r="AW40" s="60" t="s">
        <v>424</v>
      </c>
      <c r="AX40" s="61"/>
    </row>
    <row r="41" spans="1:50" s="3" customFormat="1">
      <c r="A41" s="67" t="s">
        <v>159</v>
      </c>
      <c r="B41" s="68">
        <v>41105.875</v>
      </c>
      <c r="C41" s="69">
        <v>2.67</v>
      </c>
      <c r="D41" s="69"/>
      <c r="E41" s="69">
        <v>31</v>
      </c>
      <c r="F41" s="69">
        <v>1.32</v>
      </c>
      <c r="G41" s="69" t="s">
        <v>22</v>
      </c>
      <c r="H41" s="69">
        <v>3813.3330000000001</v>
      </c>
      <c r="I41" s="69">
        <v>14</v>
      </c>
      <c r="J41" s="69">
        <v>273</v>
      </c>
      <c r="K41" s="69" t="s">
        <v>34</v>
      </c>
      <c r="L41" s="69">
        <v>12.200000000000001</v>
      </c>
      <c r="M41" s="69">
        <v>4.08</v>
      </c>
      <c r="N41" s="69"/>
      <c r="O41" s="69"/>
      <c r="P41" s="69"/>
      <c r="Q41" s="69">
        <v>83.176377110267097</v>
      </c>
      <c r="R41" s="69"/>
      <c r="S41" s="69" t="s">
        <v>410</v>
      </c>
      <c r="T41" s="69"/>
      <c r="U41" s="69"/>
      <c r="V41" s="69" t="s">
        <v>410</v>
      </c>
      <c r="W41" s="69"/>
      <c r="X41" s="69"/>
      <c r="Y41" s="69" t="s">
        <v>410</v>
      </c>
      <c r="Z41" s="69"/>
      <c r="AA41" s="69"/>
      <c r="AB41" s="69" t="s">
        <v>410</v>
      </c>
      <c r="AC41" s="69"/>
      <c r="AD41" s="69"/>
      <c r="AE41" s="69" t="s">
        <v>410</v>
      </c>
      <c r="AF41" s="69"/>
      <c r="AG41" s="69"/>
      <c r="AH41" s="69" t="s">
        <v>410</v>
      </c>
      <c r="AI41" s="69"/>
      <c r="AJ41" s="69"/>
      <c r="AK41" s="69" t="s">
        <v>410</v>
      </c>
      <c r="AL41" s="69"/>
      <c r="AM41" s="69"/>
      <c r="AN41" s="69" t="s">
        <v>410</v>
      </c>
      <c r="AO41" s="69"/>
      <c r="AP41" s="69"/>
      <c r="AQ41" s="69" t="s">
        <v>410</v>
      </c>
      <c r="AR41" s="69" t="s">
        <v>479</v>
      </c>
      <c r="AS41" s="69">
        <v>-9999</v>
      </c>
      <c r="AT41" s="69">
        <v>83.176400000000001</v>
      </c>
      <c r="AU41" s="69">
        <v>0</v>
      </c>
      <c r="AV41" s="69">
        <v>200</v>
      </c>
      <c r="AW41" s="69" t="s">
        <v>424</v>
      </c>
      <c r="AX41" s="70" t="s">
        <v>425</v>
      </c>
    </row>
    <row r="42" spans="1:50" s="3" customFormat="1">
      <c r="A42" s="58" t="s">
        <v>161</v>
      </c>
      <c r="B42" s="59">
        <v>41106.25</v>
      </c>
      <c r="C42" s="60">
        <v>2.13</v>
      </c>
      <c r="D42" s="60"/>
      <c r="E42" s="60">
        <v>1820</v>
      </c>
      <c r="F42" s="60">
        <v>1.58</v>
      </c>
      <c r="G42" s="60" t="s">
        <v>13</v>
      </c>
      <c r="H42" s="60">
        <v>3008.3330000000001</v>
      </c>
      <c r="I42" s="60">
        <v>13.35</v>
      </c>
      <c r="J42" s="60">
        <v>298</v>
      </c>
      <c r="K42" s="60" t="s">
        <v>35</v>
      </c>
      <c r="L42" s="60">
        <v>15.200000000000001</v>
      </c>
      <c r="M42" s="60">
        <v>4.1280000000000001</v>
      </c>
      <c r="N42" s="60"/>
      <c r="O42" s="60">
        <v>44.144000000000005</v>
      </c>
      <c r="P42" s="60"/>
      <c r="Q42" s="60">
        <v>74.473197390598898</v>
      </c>
      <c r="R42" s="60">
        <v>0.10991999999999999</v>
      </c>
      <c r="S42" s="60"/>
      <c r="T42" s="60">
        <v>5.4853377600000002</v>
      </c>
      <c r="U42" s="60">
        <v>1.8839999999999999E-2</v>
      </c>
      <c r="V42" s="60"/>
      <c r="W42" s="60">
        <v>1.55030592</v>
      </c>
      <c r="X42" s="60">
        <v>2.7597E-2</v>
      </c>
      <c r="Y42" s="60" t="s">
        <v>412</v>
      </c>
      <c r="Z42" s="60">
        <v>1.2004143059999999</v>
      </c>
      <c r="AA42" s="60">
        <v>6.0349999999999996E-3</v>
      </c>
      <c r="AB42" s="60" t="s">
        <v>411</v>
      </c>
      <c r="AC42" s="60">
        <v>0.154357195</v>
      </c>
      <c r="AD42" s="60">
        <v>1.5048889999999999</v>
      </c>
      <c r="AE42" s="60"/>
      <c r="AF42" s="60">
        <v>83.426531492999999</v>
      </c>
      <c r="AG42" s="60">
        <v>4.7345000000000006</v>
      </c>
      <c r="AH42" s="60"/>
      <c r="AI42" s="60">
        <v>98.572289999999995</v>
      </c>
      <c r="AJ42" s="60">
        <v>1.6036000000000001</v>
      </c>
      <c r="AK42" s="60"/>
      <c r="AL42" s="60">
        <v>25.8628608</v>
      </c>
      <c r="AM42" s="60">
        <v>4.8899999999999999E-2</v>
      </c>
      <c r="AN42" s="60" t="s">
        <v>413</v>
      </c>
      <c r="AO42" s="60">
        <v>1.3792734</v>
      </c>
      <c r="AP42" s="60">
        <v>676.36907980800004</v>
      </c>
      <c r="AQ42" s="60"/>
      <c r="AR42" s="60"/>
      <c r="AS42" s="60">
        <v>1.3217000000000001</v>
      </c>
      <c r="AT42" s="60">
        <v>166.2901</v>
      </c>
      <c r="AU42" s="60">
        <v>125.81440000000001</v>
      </c>
      <c r="AV42" s="60">
        <v>27.713200000000001</v>
      </c>
      <c r="AW42" s="60" t="s">
        <v>424</v>
      </c>
      <c r="AX42" s="61"/>
    </row>
    <row r="43" spans="1:50" s="3" customFormat="1">
      <c r="A43" s="67" t="s">
        <v>164</v>
      </c>
      <c r="B43" s="68">
        <v>41106.875</v>
      </c>
      <c r="C43" s="69">
        <v>2.93</v>
      </c>
      <c r="D43" s="69"/>
      <c r="E43" s="69">
        <v>121</v>
      </c>
      <c r="F43" s="69">
        <v>0.153</v>
      </c>
      <c r="G43" s="69" t="s">
        <v>22</v>
      </c>
      <c r="H43" s="69">
        <v>476.33300000000003</v>
      </c>
      <c r="I43" s="69">
        <v>14.89</v>
      </c>
      <c r="J43" s="69">
        <v>284</v>
      </c>
      <c r="K43" s="69" t="s">
        <v>34</v>
      </c>
      <c r="L43" s="69">
        <v>12.733000000000001</v>
      </c>
      <c r="M43" s="69">
        <v>4.4580000000000002</v>
      </c>
      <c r="N43" s="69"/>
      <c r="O43" s="69"/>
      <c r="P43" s="69"/>
      <c r="Q43" s="69">
        <v>34.8337315036012</v>
      </c>
      <c r="R43" s="69">
        <v>2.9209039999999997</v>
      </c>
      <c r="S43" s="69"/>
      <c r="T43" s="69">
        <v>145.76187231199998</v>
      </c>
      <c r="U43" s="69">
        <v>0.24355599999999999</v>
      </c>
      <c r="V43" s="69"/>
      <c r="W43" s="69">
        <v>20.041736128</v>
      </c>
      <c r="X43" s="69">
        <v>0.10435499999999999</v>
      </c>
      <c r="Y43" s="69"/>
      <c r="Z43" s="69">
        <v>4.5392337899999999</v>
      </c>
      <c r="AA43" s="69">
        <v>0.16831399999999999</v>
      </c>
      <c r="AB43" s="69"/>
      <c r="AC43" s="69">
        <v>4.3049671780000001</v>
      </c>
      <c r="AD43" s="69">
        <v>7.7373589999999997</v>
      </c>
      <c r="AE43" s="69"/>
      <c r="AF43" s="69">
        <v>428.93597088299998</v>
      </c>
      <c r="AG43" s="69">
        <v>15.3651</v>
      </c>
      <c r="AH43" s="69"/>
      <c r="AI43" s="69">
        <v>319.90138200000001</v>
      </c>
      <c r="AJ43" s="69">
        <v>6.4420000000000002</v>
      </c>
      <c r="AK43" s="69"/>
      <c r="AL43" s="69">
        <v>103.896576</v>
      </c>
      <c r="AM43" s="69">
        <v>0.26340000000000002</v>
      </c>
      <c r="AN43" s="69"/>
      <c r="AO43" s="69">
        <v>7.4294604</v>
      </c>
      <c r="AP43" s="69"/>
      <c r="AQ43" s="69" t="s">
        <v>410</v>
      </c>
      <c r="AR43" s="69"/>
      <c r="AS43" s="69">
        <v>1.4805000000000001</v>
      </c>
      <c r="AT43" s="69">
        <v>638.41750000000002</v>
      </c>
      <c r="AU43" s="69">
        <v>431.22740000000005</v>
      </c>
      <c r="AV43" s="69">
        <v>38.74</v>
      </c>
      <c r="AW43" s="69" t="s">
        <v>424</v>
      </c>
      <c r="AX43" s="70"/>
    </row>
    <row r="44" spans="1:50" s="3" customFormat="1">
      <c r="A44" s="58" t="s">
        <v>165</v>
      </c>
      <c r="B44" s="59">
        <v>41107</v>
      </c>
      <c r="C44" s="60">
        <v>2.95</v>
      </c>
      <c r="D44" s="60"/>
      <c r="E44" s="60">
        <v>508</v>
      </c>
      <c r="F44" s="60">
        <v>0.443</v>
      </c>
      <c r="G44" s="60" t="s">
        <v>22</v>
      </c>
      <c r="H44" s="60">
        <v>1622.3330000000001</v>
      </c>
      <c r="I44" s="60">
        <v>14.35</v>
      </c>
      <c r="J44" s="60">
        <v>274</v>
      </c>
      <c r="K44" s="60" t="s">
        <v>34</v>
      </c>
      <c r="L44" s="60">
        <v>11.867000000000001</v>
      </c>
      <c r="M44" s="60">
        <v>4.7410000000000005</v>
      </c>
      <c r="N44" s="60"/>
      <c r="O44" s="60">
        <v>59.817600000000006</v>
      </c>
      <c r="P44" s="60"/>
      <c r="Q44" s="60">
        <v>18.155156627731397</v>
      </c>
      <c r="R44" s="60">
        <v>3.1042719999999999</v>
      </c>
      <c r="S44" s="60"/>
      <c r="T44" s="60">
        <v>154.912485616</v>
      </c>
      <c r="U44" s="60">
        <v>0.18862499999999999</v>
      </c>
      <c r="V44" s="60"/>
      <c r="W44" s="60">
        <v>15.521573999999999</v>
      </c>
      <c r="X44" s="60">
        <v>5.6506000000000001E-2</v>
      </c>
      <c r="Y44" s="60"/>
      <c r="Z44" s="60">
        <v>2.457897988</v>
      </c>
      <c r="AA44" s="60">
        <v>0.14840200000000001</v>
      </c>
      <c r="AB44" s="60"/>
      <c r="AC44" s="60">
        <v>3.7956779539999999</v>
      </c>
      <c r="AD44" s="60">
        <v>5.2930320000000002</v>
      </c>
      <c r="AE44" s="60"/>
      <c r="AF44" s="60">
        <v>293.42981498400002</v>
      </c>
      <c r="AG44" s="60">
        <v>7.0562000000000005</v>
      </c>
      <c r="AH44" s="60"/>
      <c r="AI44" s="60">
        <v>146.91008399999998</v>
      </c>
      <c r="AJ44" s="60">
        <v>6.8073000000000006</v>
      </c>
      <c r="AK44" s="60"/>
      <c r="AL44" s="60">
        <v>109.7881344</v>
      </c>
      <c r="AM44" s="60">
        <v>0.1968</v>
      </c>
      <c r="AN44" s="60"/>
      <c r="AO44" s="60">
        <v>5.5509408000000002</v>
      </c>
      <c r="AP44" s="60">
        <v>1931.22657372</v>
      </c>
      <c r="AQ44" s="60"/>
      <c r="AR44" s="60"/>
      <c r="AS44" s="60">
        <v>1.8619000000000001</v>
      </c>
      <c r="AT44" s="60">
        <v>488.27260000000001</v>
      </c>
      <c r="AU44" s="60">
        <v>262.24920000000003</v>
      </c>
      <c r="AV44" s="60">
        <v>60.231000000000002</v>
      </c>
      <c r="AW44" s="60" t="s">
        <v>424</v>
      </c>
      <c r="AX44" s="61"/>
    </row>
    <row r="45" spans="1:50" s="3" customFormat="1">
      <c r="A45" s="67" t="s">
        <v>166</v>
      </c>
      <c r="B45" s="68">
        <v>41107.166666666664</v>
      </c>
      <c r="C45" s="69">
        <v>2</v>
      </c>
      <c r="D45" s="69"/>
      <c r="E45" s="69">
        <v>42</v>
      </c>
      <c r="F45" s="69">
        <v>0.26</v>
      </c>
      <c r="G45" s="69" t="s">
        <v>22</v>
      </c>
      <c r="H45" s="69">
        <v>1220.5</v>
      </c>
      <c r="I45" s="69">
        <v>13.4</v>
      </c>
      <c r="J45" s="69">
        <v>261</v>
      </c>
      <c r="K45" s="69" t="s">
        <v>34</v>
      </c>
      <c r="L45" s="69">
        <v>12.467000000000001</v>
      </c>
      <c r="M45" s="69">
        <v>4.7540000000000004</v>
      </c>
      <c r="N45" s="69"/>
      <c r="O45" s="69"/>
      <c r="P45" s="69"/>
      <c r="Q45" s="69">
        <v>17.6197604641163</v>
      </c>
      <c r="R45" s="69"/>
      <c r="S45" s="69" t="s">
        <v>410</v>
      </c>
      <c r="T45" s="69"/>
      <c r="U45" s="69"/>
      <c r="V45" s="69" t="s">
        <v>410</v>
      </c>
      <c r="W45" s="69"/>
      <c r="X45" s="69"/>
      <c r="Y45" s="69" t="s">
        <v>410</v>
      </c>
      <c r="Z45" s="69"/>
      <c r="AA45" s="69"/>
      <c r="AB45" s="69" t="s">
        <v>410</v>
      </c>
      <c r="AC45" s="69"/>
      <c r="AD45" s="69">
        <v>6.9098639999999998</v>
      </c>
      <c r="AE45" s="69"/>
      <c r="AF45" s="69">
        <v>383.06213056799999</v>
      </c>
      <c r="AG45" s="69">
        <v>14.552200000000001</v>
      </c>
      <c r="AH45" s="69"/>
      <c r="AI45" s="69">
        <v>302.97680400000002</v>
      </c>
      <c r="AJ45" s="69">
        <v>12.780800000000001</v>
      </c>
      <c r="AK45" s="69"/>
      <c r="AL45" s="69">
        <v>206.12874239999999</v>
      </c>
      <c r="AM45" s="69">
        <v>0.40390000000000004</v>
      </c>
      <c r="AN45" s="69"/>
      <c r="AO45" s="69">
        <v>11.392403399999999</v>
      </c>
      <c r="AP45" s="69"/>
      <c r="AQ45" s="69" t="s">
        <v>410</v>
      </c>
      <c r="AR45" s="69"/>
      <c r="AS45" s="69">
        <v>0.76980000000000004</v>
      </c>
      <c r="AT45" s="69">
        <v>400.68190000000004</v>
      </c>
      <c r="AU45" s="69">
        <v>520.49790000000007</v>
      </c>
      <c r="AV45" s="69">
        <v>-26.0136</v>
      </c>
      <c r="AW45" s="69" t="s">
        <v>424</v>
      </c>
      <c r="AX45" s="70"/>
    </row>
    <row r="46" spans="1:50" s="3" customFormat="1">
      <c r="A46" s="58" t="s">
        <v>167</v>
      </c>
      <c r="B46" s="59">
        <v>41107.25</v>
      </c>
      <c r="C46" s="60">
        <v>2.8000000000000003</v>
      </c>
      <c r="D46" s="60"/>
      <c r="E46" s="60">
        <v>39</v>
      </c>
      <c r="F46" s="60">
        <v>0.15</v>
      </c>
      <c r="G46" s="60" t="s">
        <v>22</v>
      </c>
      <c r="H46" s="60">
        <v>611.66700000000003</v>
      </c>
      <c r="I46" s="60">
        <v>14.02</v>
      </c>
      <c r="J46" s="60">
        <v>263</v>
      </c>
      <c r="K46" s="60" t="s">
        <v>34</v>
      </c>
      <c r="L46" s="60">
        <v>16.833000000000002</v>
      </c>
      <c r="M46" s="60">
        <v>5.7680000000000007</v>
      </c>
      <c r="N46" s="60"/>
      <c r="O46" s="60"/>
      <c r="P46" s="60"/>
      <c r="Q46" s="60">
        <v>1.7060823890031198</v>
      </c>
      <c r="R46" s="60"/>
      <c r="S46" s="60" t="s">
        <v>410</v>
      </c>
      <c r="T46" s="60"/>
      <c r="U46" s="60"/>
      <c r="V46" s="60" t="s">
        <v>410</v>
      </c>
      <c r="W46" s="60"/>
      <c r="X46" s="60"/>
      <c r="Y46" s="60" t="s">
        <v>410</v>
      </c>
      <c r="Z46" s="60"/>
      <c r="AA46" s="60"/>
      <c r="AB46" s="60" t="s">
        <v>410</v>
      </c>
      <c r="AC46" s="60"/>
      <c r="AD46" s="60"/>
      <c r="AE46" s="60" t="s">
        <v>410</v>
      </c>
      <c r="AF46" s="60"/>
      <c r="AG46" s="60">
        <v>18.741600000000002</v>
      </c>
      <c r="AH46" s="60"/>
      <c r="AI46" s="60">
        <v>390.20011199999999</v>
      </c>
      <c r="AJ46" s="60">
        <v>22.824400000000001</v>
      </c>
      <c r="AK46" s="60"/>
      <c r="AL46" s="60">
        <v>368.11192319999998</v>
      </c>
      <c r="AM46" s="60">
        <v>0.82000000000000006</v>
      </c>
      <c r="AN46" s="60"/>
      <c r="AO46" s="60">
        <v>23.128919999999997</v>
      </c>
      <c r="AP46" s="60"/>
      <c r="AQ46" s="60" t="s">
        <v>410</v>
      </c>
      <c r="AR46" s="60"/>
      <c r="AS46" s="60">
        <v>2.2000000000000001E-3</v>
      </c>
      <c r="AT46" s="60">
        <v>1.7061000000000002</v>
      </c>
      <c r="AU46" s="60">
        <v>781.44100000000003</v>
      </c>
      <c r="AV46" s="60">
        <v>-199.12860000000001</v>
      </c>
      <c r="AW46" s="60" t="s">
        <v>424</v>
      </c>
      <c r="AX46" s="61" t="s">
        <v>7</v>
      </c>
    </row>
    <row r="47" spans="1:50" s="3" customFormat="1">
      <c r="A47" s="67" t="s">
        <v>173</v>
      </c>
      <c r="B47" s="68">
        <v>41108.375</v>
      </c>
      <c r="C47" s="69">
        <v>2.97</v>
      </c>
      <c r="D47" s="69"/>
      <c r="E47" s="69">
        <v>118</v>
      </c>
      <c r="F47" s="69">
        <v>0.19700000000000001</v>
      </c>
      <c r="G47" s="69" t="s">
        <v>22</v>
      </c>
      <c r="H47" s="69">
        <v>480.33300000000003</v>
      </c>
      <c r="I47" s="69">
        <v>11.06</v>
      </c>
      <c r="J47" s="69">
        <v>317</v>
      </c>
      <c r="K47" s="69" t="s">
        <v>35</v>
      </c>
      <c r="L47" s="69">
        <v>7.1000000000000005</v>
      </c>
      <c r="M47" s="69">
        <v>3.8740000000000001</v>
      </c>
      <c r="N47" s="69"/>
      <c r="O47" s="69"/>
      <c r="P47" s="69"/>
      <c r="Q47" s="69">
        <v>133.65955165464402</v>
      </c>
      <c r="R47" s="69">
        <v>1.1635439999999999</v>
      </c>
      <c r="S47" s="69"/>
      <c r="T47" s="69">
        <v>58.064336232000002</v>
      </c>
      <c r="U47" s="69">
        <v>0.19062299999999999</v>
      </c>
      <c r="V47" s="69"/>
      <c r="W47" s="69">
        <v>15.685985424</v>
      </c>
      <c r="X47" s="69">
        <v>0.12728200000000001</v>
      </c>
      <c r="Y47" s="69"/>
      <c r="Z47" s="69">
        <v>5.5365124360000006</v>
      </c>
      <c r="AA47" s="69">
        <v>0.96576999999999991</v>
      </c>
      <c r="AB47" s="69"/>
      <c r="AC47" s="69">
        <v>24.701499290000001</v>
      </c>
      <c r="AD47" s="69">
        <v>7.1418789999999994</v>
      </c>
      <c r="AE47" s="69"/>
      <c r="AF47" s="69">
        <v>395.92434612300002</v>
      </c>
      <c r="AG47" s="69">
        <v>7.9561000000000002</v>
      </c>
      <c r="AH47" s="69"/>
      <c r="AI47" s="69">
        <v>165.64600200000001</v>
      </c>
      <c r="AJ47" s="69">
        <v>10.838800000000001</v>
      </c>
      <c r="AK47" s="69"/>
      <c r="AL47" s="69">
        <v>174.8081664</v>
      </c>
      <c r="AM47" s="69">
        <v>0.38650000000000001</v>
      </c>
      <c r="AN47" s="69"/>
      <c r="AO47" s="69">
        <v>10.901619</v>
      </c>
      <c r="AP47" s="69"/>
      <c r="AQ47" s="69" t="s">
        <v>410</v>
      </c>
      <c r="AR47" s="69"/>
      <c r="AS47" s="69">
        <v>1.8032000000000001</v>
      </c>
      <c r="AT47" s="69">
        <v>633.57220000000007</v>
      </c>
      <c r="AU47" s="69">
        <v>351.35580000000004</v>
      </c>
      <c r="AV47" s="69">
        <v>57.307000000000002</v>
      </c>
      <c r="AW47" s="69" t="s">
        <v>424</v>
      </c>
      <c r="AX47" s="70"/>
    </row>
    <row r="48" spans="1:50" s="3" customFormat="1">
      <c r="A48" s="58" t="s">
        <v>174</v>
      </c>
      <c r="B48" s="59">
        <v>41112.291666666664</v>
      </c>
      <c r="C48" s="60">
        <v>0.65</v>
      </c>
      <c r="D48" s="60"/>
      <c r="E48" s="60">
        <v>39</v>
      </c>
      <c r="F48" s="60">
        <v>0.08</v>
      </c>
      <c r="G48" s="60"/>
      <c r="H48" s="60">
        <v>375.5</v>
      </c>
      <c r="I48" s="60">
        <v>11.620000000000001</v>
      </c>
      <c r="J48" s="60">
        <v>263</v>
      </c>
      <c r="K48" s="60" t="s">
        <v>34</v>
      </c>
      <c r="L48" s="60">
        <v>10.267000000000001</v>
      </c>
      <c r="M48" s="60">
        <v>5.5140000000000002</v>
      </c>
      <c r="N48" s="60"/>
      <c r="O48" s="60"/>
      <c r="P48" s="60"/>
      <c r="Q48" s="60">
        <v>3.0619634336906802</v>
      </c>
      <c r="R48" s="60"/>
      <c r="S48" s="60" t="s">
        <v>410</v>
      </c>
      <c r="T48" s="60"/>
      <c r="U48" s="60"/>
      <c r="V48" s="60" t="s">
        <v>410</v>
      </c>
      <c r="W48" s="60"/>
      <c r="X48" s="60"/>
      <c r="Y48" s="60" t="s">
        <v>410</v>
      </c>
      <c r="Z48" s="60"/>
      <c r="AA48" s="60"/>
      <c r="AB48" s="60" t="s">
        <v>410</v>
      </c>
      <c r="AC48" s="60"/>
      <c r="AD48" s="60">
        <v>3.304065</v>
      </c>
      <c r="AE48" s="60"/>
      <c r="AF48" s="60">
        <v>183.16745140500001</v>
      </c>
      <c r="AG48" s="60">
        <v>2.6045000000000003</v>
      </c>
      <c r="AH48" s="60"/>
      <c r="AI48" s="60">
        <v>54.22569</v>
      </c>
      <c r="AJ48" s="60">
        <v>4.5911</v>
      </c>
      <c r="AK48" s="60"/>
      <c r="AL48" s="60">
        <v>74.045260799999994</v>
      </c>
      <c r="AM48" s="60">
        <v>0.19640000000000002</v>
      </c>
      <c r="AN48" s="60"/>
      <c r="AO48" s="60">
        <v>5.5396584000000004</v>
      </c>
      <c r="AP48" s="60"/>
      <c r="AQ48" s="60" t="s">
        <v>410</v>
      </c>
      <c r="AR48" s="60"/>
      <c r="AS48" s="60">
        <v>1.3917000000000002</v>
      </c>
      <c r="AT48" s="60">
        <v>186.2294</v>
      </c>
      <c r="AU48" s="60">
        <v>133.81059999999999</v>
      </c>
      <c r="AV48" s="60">
        <v>32.7577</v>
      </c>
      <c r="AW48" s="60" t="s">
        <v>424</v>
      </c>
      <c r="AX48" s="61"/>
    </row>
    <row r="49" spans="1:50" s="3" customFormat="1">
      <c r="A49" s="67" t="s">
        <v>175</v>
      </c>
      <c r="B49" s="68">
        <v>41113.125</v>
      </c>
      <c r="C49" s="69">
        <v>2.63</v>
      </c>
      <c r="D49" s="69"/>
      <c r="E49" s="69">
        <v>599</v>
      </c>
      <c r="F49" s="69">
        <v>0.35000000000000003</v>
      </c>
      <c r="G49" s="69"/>
      <c r="H49" s="69">
        <v>1786.6670000000001</v>
      </c>
      <c r="I49" s="69">
        <v>13.6</v>
      </c>
      <c r="J49" s="69">
        <v>258</v>
      </c>
      <c r="K49" s="69" t="s">
        <v>34</v>
      </c>
      <c r="L49" s="69">
        <v>8.0670000000000002</v>
      </c>
      <c r="M49" s="69">
        <v>4.5140000000000002</v>
      </c>
      <c r="N49" s="69"/>
      <c r="O49" s="69">
        <v>72.2196</v>
      </c>
      <c r="P49" s="69"/>
      <c r="Q49" s="69">
        <v>30.619634336906795</v>
      </c>
      <c r="R49" s="69">
        <v>1.3379909999999999</v>
      </c>
      <c r="S49" s="69"/>
      <c r="T49" s="69">
        <v>66.769764873</v>
      </c>
      <c r="U49" s="69">
        <v>0.19661499999999998</v>
      </c>
      <c r="V49" s="69"/>
      <c r="W49" s="69">
        <v>16.179055120000001</v>
      </c>
      <c r="X49" s="69">
        <v>6.8468000000000001E-2</v>
      </c>
      <c r="Y49" s="69"/>
      <c r="Z49" s="69">
        <v>2.9782210640000004</v>
      </c>
      <c r="AA49" s="69">
        <v>0.142429</v>
      </c>
      <c r="AB49" s="69"/>
      <c r="AC49" s="69">
        <v>3.6429065330000001</v>
      </c>
      <c r="AD49" s="69">
        <v>7.0408479999999996</v>
      </c>
      <c r="AE49" s="69"/>
      <c r="AF49" s="69">
        <v>390.32349057599998</v>
      </c>
      <c r="AG49" s="69">
        <v>12.087800000000001</v>
      </c>
      <c r="AH49" s="69"/>
      <c r="AI49" s="69">
        <v>251.66799599999999</v>
      </c>
      <c r="AJ49" s="69">
        <v>8.0737000000000005</v>
      </c>
      <c r="AK49" s="69"/>
      <c r="AL49" s="69">
        <v>130.2126336</v>
      </c>
      <c r="AM49" s="69">
        <v>0.23920000000000002</v>
      </c>
      <c r="AN49" s="69"/>
      <c r="AO49" s="69">
        <v>6.7468751999999999</v>
      </c>
      <c r="AP49" s="69">
        <v>1337.515799088</v>
      </c>
      <c r="AQ49" s="69"/>
      <c r="AR49" s="69"/>
      <c r="AS49" s="69">
        <v>1.3136000000000001</v>
      </c>
      <c r="AT49" s="69">
        <v>510.51310000000001</v>
      </c>
      <c r="AU49" s="69">
        <v>388.6275</v>
      </c>
      <c r="AV49" s="69">
        <v>27.111600000000003</v>
      </c>
      <c r="AW49" s="69" t="s">
        <v>424</v>
      </c>
      <c r="AX49" s="70"/>
    </row>
    <row r="50" spans="1:50" s="3" customFormat="1">
      <c r="A50" s="58" t="s">
        <v>178</v>
      </c>
      <c r="B50" s="59">
        <v>41113.75</v>
      </c>
      <c r="C50" s="60">
        <v>0.98</v>
      </c>
      <c r="D50" s="60"/>
      <c r="E50" s="60">
        <v>335</v>
      </c>
      <c r="F50" s="60">
        <v>0.12300000000000001</v>
      </c>
      <c r="G50" s="60"/>
      <c r="H50" s="60">
        <v>394</v>
      </c>
      <c r="I50" s="60">
        <v>15.56</v>
      </c>
      <c r="J50" s="60">
        <v>271</v>
      </c>
      <c r="K50" s="60" t="s">
        <v>34</v>
      </c>
      <c r="L50" s="60">
        <v>10.200000000000001</v>
      </c>
      <c r="M50" s="60">
        <v>5.2040000000000006</v>
      </c>
      <c r="N50" s="60"/>
      <c r="O50" s="60">
        <v>15.746400000000001</v>
      </c>
      <c r="P50" s="60"/>
      <c r="Q50" s="60">
        <v>6.2517269277568595</v>
      </c>
      <c r="R50" s="60">
        <v>0.69669799999999993</v>
      </c>
      <c r="S50" s="60"/>
      <c r="T50" s="60">
        <v>34.767320294000001</v>
      </c>
      <c r="U50" s="60">
        <v>0.153669</v>
      </c>
      <c r="V50" s="60"/>
      <c r="W50" s="60">
        <v>12.645114672</v>
      </c>
      <c r="X50" s="60">
        <v>2.3609999999999999E-2</v>
      </c>
      <c r="Y50" s="60" t="s">
        <v>412</v>
      </c>
      <c r="Z50" s="60">
        <v>1.02698778</v>
      </c>
      <c r="AA50" s="60">
        <v>7.2737999999999997E-2</v>
      </c>
      <c r="AB50" s="60"/>
      <c r="AC50" s="60">
        <v>1.860419826</v>
      </c>
      <c r="AD50" s="60">
        <v>1.1600029999999999</v>
      </c>
      <c r="AE50" s="60"/>
      <c r="AF50" s="60">
        <v>64.307086310999992</v>
      </c>
      <c r="AG50" s="60">
        <v>1.9817</v>
      </c>
      <c r="AH50" s="60"/>
      <c r="AI50" s="60">
        <v>41.258994000000001</v>
      </c>
      <c r="AJ50" s="60">
        <v>2.0709</v>
      </c>
      <c r="AK50" s="60"/>
      <c r="AL50" s="60">
        <v>33.399475199999998</v>
      </c>
      <c r="AM50" s="60">
        <v>7.4300000000000005E-2</v>
      </c>
      <c r="AN50" s="60" t="s">
        <v>413</v>
      </c>
      <c r="AO50" s="60">
        <v>2.0957058000000002</v>
      </c>
      <c r="AP50" s="60">
        <v>344.483106072</v>
      </c>
      <c r="AQ50" s="60"/>
      <c r="AR50" s="60"/>
      <c r="AS50" s="60">
        <v>1.5746</v>
      </c>
      <c r="AT50" s="60">
        <v>120.8587</v>
      </c>
      <c r="AU50" s="60">
        <v>76.754199999999997</v>
      </c>
      <c r="AV50" s="60">
        <v>44.637300000000003</v>
      </c>
      <c r="AW50" s="60" t="s">
        <v>424</v>
      </c>
      <c r="AX50" s="61"/>
    </row>
    <row r="51" spans="1:50" s="3" customFormat="1">
      <c r="A51" s="67" t="s">
        <v>179</v>
      </c>
      <c r="B51" s="68">
        <v>41113.875</v>
      </c>
      <c r="C51" s="69">
        <v>2.13</v>
      </c>
      <c r="D51" s="69"/>
      <c r="E51" s="69">
        <v>355</v>
      </c>
      <c r="F51" s="69">
        <v>0.31</v>
      </c>
      <c r="G51" s="69"/>
      <c r="H51" s="69">
        <v>1794.6670000000001</v>
      </c>
      <c r="I51" s="69">
        <v>14.4</v>
      </c>
      <c r="J51" s="69">
        <v>247</v>
      </c>
      <c r="K51" s="69" t="s">
        <v>36</v>
      </c>
      <c r="L51" s="69">
        <v>10.133000000000001</v>
      </c>
      <c r="M51" s="69">
        <v>5.1840000000000002</v>
      </c>
      <c r="N51" s="69"/>
      <c r="O51" s="69">
        <v>41.795999999999999</v>
      </c>
      <c r="P51" s="69"/>
      <c r="Q51" s="69">
        <v>6.5463617406727499</v>
      </c>
      <c r="R51" s="69">
        <v>1.0396459999999998</v>
      </c>
      <c r="S51" s="69"/>
      <c r="T51" s="69">
        <v>51.881454338000005</v>
      </c>
      <c r="U51" s="69">
        <v>0.118714</v>
      </c>
      <c r="V51" s="69"/>
      <c r="W51" s="69">
        <v>9.7687376320000006</v>
      </c>
      <c r="X51" s="69">
        <v>4.3546999999999995E-2</v>
      </c>
      <c r="Y51" s="69"/>
      <c r="Z51" s="69">
        <v>1.894207406</v>
      </c>
      <c r="AA51" s="69">
        <v>6.3778000000000001E-2</v>
      </c>
      <c r="AB51" s="69"/>
      <c r="AC51" s="69">
        <v>1.6312499060000001</v>
      </c>
      <c r="AD51" s="69">
        <v>4.5619699999999996</v>
      </c>
      <c r="AE51" s="69"/>
      <c r="AF51" s="69">
        <v>252.90193088999999</v>
      </c>
      <c r="AG51" s="69">
        <v>7.9137000000000004</v>
      </c>
      <c r="AH51" s="69"/>
      <c r="AI51" s="69">
        <v>164.76323400000001</v>
      </c>
      <c r="AJ51" s="69">
        <v>4.1055999999999999</v>
      </c>
      <c r="AK51" s="69"/>
      <c r="AL51" s="69">
        <v>66.215116800000004</v>
      </c>
      <c r="AM51" s="69">
        <v>0.1303</v>
      </c>
      <c r="AN51" s="69"/>
      <c r="AO51" s="69">
        <v>3.6752418000000002</v>
      </c>
      <c r="AP51" s="69">
        <v>943.33235776800007</v>
      </c>
      <c r="AQ51" s="69"/>
      <c r="AR51" s="69"/>
      <c r="AS51" s="69">
        <v>1.3834</v>
      </c>
      <c r="AT51" s="69">
        <v>324.62389999999999</v>
      </c>
      <c r="AU51" s="69">
        <v>234.65360000000001</v>
      </c>
      <c r="AV51" s="69">
        <v>32.1738</v>
      </c>
      <c r="AW51" s="69" t="s">
        <v>424</v>
      </c>
      <c r="AX51" s="70"/>
    </row>
    <row r="52" spans="1:50" s="3" customFormat="1">
      <c r="A52" s="58" t="s">
        <v>180</v>
      </c>
      <c r="B52" s="59">
        <v>41114</v>
      </c>
      <c r="C52" s="60">
        <v>2.5</v>
      </c>
      <c r="D52" s="60"/>
      <c r="E52" s="60">
        <v>1521</v>
      </c>
      <c r="F52" s="60">
        <v>0.72300000000000009</v>
      </c>
      <c r="G52" s="60"/>
      <c r="H52" s="60">
        <v>3381.6670000000004</v>
      </c>
      <c r="I52" s="60">
        <v>14.86</v>
      </c>
      <c r="J52" s="60">
        <v>264</v>
      </c>
      <c r="K52" s="60" t="s">
        <v>34</v>
      </c>
      <c r="L52" s="60">
        <v>11.833</v>
      </c>
      <c r="M52" s="60">
        <v>4.7629999999999999</v>
      </c>
      <c r="N52" s="60"/>
      <c r="O52" s="60">
        <v>32.367600000000003</v>
      </c>
      <c r="P52" s="60"/>
      <c r="Q52" s="60">
        <v>17.258378919902</v>
      </c>
      <c r="R52" s="60">
        <v>0.74030999999999991</v>
      </c>
      <c r="S52" s="60"/>
      <c r="T52" s="60">
        <v>36.943689929999998</v>
      </c>
      <c r="U52" s="60">
        <v>9.7739999999999994E-2</v>
      </c>
      <c r="V52" s="60"/>
      <c r="W52" s="60">
        <v>8.0428291200000004</v>
      </c>
      <c r="X52" s="60">
        <v>2.8593999999999998E-2</v>
      </c>
      <c r="Y52" s="60" t="s">
        <v>412</v>
      </c>
      <c r="Z52" s="60">
        <v>1.2437818119999999</v>
      </c>
      <c r="AA52" s="60">
        <v>5.4817999999999999E-2</v>
      </c>
      <c r="AB52" s="60"/>
      <c r="AC52" s="60">
        <v>1.4020799860000002</v>
      </c>
      <c r="AD52" s="60">
        <v>2.8358859999999999</v>
      </c>
      <c r="AE52" s="60"/>
      <c r="AF52" s="60">
        <v>157.213012182</v>
      </c>
      <c r="AG52" s="60">
        <v>5.8068</v>
      </c>
      <c r="AH52" s="60"/>
      <c r="AI52" s="60">
        <v>120.897576</v>
      </c>
      <c r="AJ52" s="60">
        <v>2.7472000000000003</v>
      </c>
      <c r="AK52" s="60"/>
      <c r="AL52" s="60">
        <v>44.306841599999998</v>
      </c>
      <c r="AM52" s="60">
        <v>8.9700000000000002E-2</v>
      </c>
      <c r="AN52" s="60"/>
      <c r="AO52" s="60">
        <v>2.5300782000000002</v>
      </c>
      <c r="AP52" s="60">
        <v>474.0742338</v>
      </c>
      <c r="AQ52" s="60"/>
      <c r="AR52" s="60"/>
      <c r="AS52" s="60">
        <v>1.3241000000000001</v>
      </c>
      <c r="AT52" s="60">
        <v>222.10380000000001</v>
      </c>
      <c r="AU52" s="60">
        <v>167.7345</v>
      </c>
      <c r="AV52" s="60">
        <v>27.8932</v>
      </c>
      <c r="AW52" s="60" t="s">
        <v>424</v>
      </c>
      <c r="AX52" s="61"/>
    </row>
    <row r="53" spans="1:50" s="3" customFormat="1">
      <c r="A53" s="67" t="s">
        <v>181</v>
      </c>
      <c r="B53" s="68">
        <v>41114.125</v>
      </c>
      <c r="C53" s="69">
        <v>2.68</v>
      </c>
      <c r="D53" s="69"/>
      <c r="E53" s="69">
        <v>2306</v>
      </c>
      <c r="F53" s="69">
        <v>0.89300000000000002</v>
      </c>
      <c r="G53" s="69"/>
      <c r="H53" s="69">
        <v>3157</v>
      </c>
      <c r="I53" s="69">
        <v>15.05</v>
      </c>
      <c r="J53" s="69">
        <v>274</v>
      </c>
      <c r="K53" s="69" t="s">
        <v>34</v>
      </c>
      <c r="L53" s="69">
        <v>14.467000000000001</v>
      </c>
      <c r="M53" s="69">
        <v>4.7750000000000004</v>
      </c>
      <c r="N53" s="69"/>
      <c r="O53" s="69">
        <v>29.743200000000002</v>
      </c>
      <c r="P53" s="69"/>
      <c r="Q53" s="69">
        <v>16.7880401812256</v>
      </c>
      <c r="R53" s="69">
        <v>0.76508999999999994</v>
      </c>
      <c r="S53" s="69"/>
      <c r="T53" s="69">
        <v>38.180286270000003</v>
      </c>
      <c r="U53" s="69">
        <v>0.10073599999999999</v>
      </c>
      <c r="V53" s="69"/>
      <c r="W53" s="69">
        <v>8.289363968</v>
      </c>
      <c r="X53" s="69">
        <v>2.3609999999999999E-2</v>
      </c>
      <c r="Y53" s="69" t="s">
        <v>412</v>
      </c>
      <c r="Z53" s="69">
        <v>1.02698778</v>
      </c>
      <c r="AA53" s="69">
        <v>3.6898E-2</v>
      </c>
      <c r="AB53" s="69"/>
      <c r="AC53" s="69">
        <v>0.94374014600000011</v>
      </c>
      <c r="AD53" s="69">
        <v>2.4744060000000001</v>
      </c>
      <c r="AE53" s="69"/>
      <c r="AF53" s="69">
        <v>137.17364542200002</v>
      </c>
      <c r="AG53" s="69">
        <v>4.8069000000000006</v>
      </c>
      <c r="AH53" s="69"/>
      <c r="AI53" s="69">
        <v>100.07965799999999</v>
      </c>
      <c r="AJ53" s="69">
        <v>2.6701999999999999</v>
      </c>
      <c r="AK53" s="69"/>
      <c r="AL53" s="69">
        <v>43.0649856</v>
      </c>
      <c r="AM53" s="69">
        <v>5.8300000000000005E-2</v>
      </c>
      <c r="AN53" s="69" t="s">
        <v>413</v>
      </c>
      <c r="AO53" s="69">
        <v>1.6444098</v>
      </c>
      <c r="AP53" s="69">
        <v>504.95305164000001</v>
      </c>
      <c r="AQ53" s="69"/>
      <c r="AR53" s="69"/>
      <c r="AS53" s="69">
        <v>1.3979000000000001</v>
      </c>
      <c r="AT53" s="69">
        <v>202.40210000000002</v>
      </c>
      <c r="AU53" s="69">
        <v>144.78910000000002</v>
      </c>
      <c r="AV53" s="69">
        <v>33.188099999999999</v>
      </c>
      <c r="AW53" s="69" t="s">
        <v>424</v>
      </c>
      <c r="AX53" s="70"/>
    </row>
    <row r="54" spans="1:50" s="3" customFormat="1">
      <c r="A54" s="58" t="s">
        <v>182</v>
      </c>
      <c r="B54" s="59">
        <v>41114.25</v>
      </c>
      <c r="C54" s="60">
        <v>2.65</v>
      </c>
      <c r="D54" s="60"/>
      <c r="E54" s="60">
        <v>2556</v>
      </c>
      <c r="F54" s="60">
        <v>0.79300000000000004</v>
      </c>
      <c r="G54" s="60"/>
      <c r="H54" s="60">
        <v>2123.3330000000001</v>
      </c>
      <c r="I54" s="60">
        <v>13.93</v>
      </c>
      <c r="J54" s="60">
        <v>298</v>
      </c>
      <c r="K54" s="60" t="s">
        <v>35</v>
      </c>
      <c r="L54" s="60">
        <v>14.133000000000001</v>
      </c>
      <c r="M54" s="60">
        <v>4.5</v>
      </c>
      <c r="N54" s="60"/>
      <c r="O54" s="60">
        <v>24.3</v>
      </c>
      <c r="P54" s="60"/>
      <c r="Q54" s="60">
        <v>31.6227766016838</v>
      </c>
      <c r="R54" s="60">
        <v>0.28535899999999997</v>
      </c>
      <c r="S54" s="60"/>
      <c r="T54" s="60">
        <v>14.240270177000001</v>
      </c>
      <c r="U54" s="60">
        <v>5.4793999999999995E-2</v>
      </c>
      <c r="V54" s="60"/>
      <c r="W54" s="60">
        <v>4.5088886720000003</v>
      </c>
      <c r="X54" s="60">
        <v>1.5635E-2</v>
      </c>
      <c r="Y54" s="60" t="s">
        <v>412</v>
      </c>
      <c r="Z54" s="60">
        <v>0.68009123000000005</v>
      </c>
      <c r="AA54" s="60">
        <v>3.8889E-2</v>
      </c>
      <c r="AB54" s="60"/>
      <c r="AC54" s="60">
        <v>0.99466395299999999</v>
      </c>
      <c r="AD54" s="60">
        <v>1.360741</v>
      </c>
      <c r="AE54" s="60"/>
      <c r="AF54" s="60">
        <v>75.435398817000006</v>
      </c>
      <c r="AG54" s="60">
        <v>3.0173000000000001</v>
      </c>
      <c r="AH54" s="60"/>
      <c r="AI54" s="60">
        <v>62.820186</v>
      </c>
      <c r="AJ54" s="60">
        <v>1.4256</v>
      </c>
      <c r="AK54" s="60"/>
      <c r="AL54" s="60">
        <v>22.9920768</v>
      </c>
      <c r="AM54" s="60">
        <v>3.39E-2</v>
      </c>
      <c r="AN54" s="60" t="s">
        <v>413</v>
      </c>
      <c r="AO54" s="60">
        <v>0.95618340000000002</v>
      </c>
      <c r="AP54" s="60">
        <v>536.99712045600006</v>
      </c>
      <c r="AQ54" s="60"/>
      <c r="AR54" s="60"/>
      <c r="AS54" s="60">
        <v>1.4692000000000001</v>
      </c>
      <c r="AT54" s="60">
        <v>127.4821</v>
      </c>
      <c r="AU54" s="60">
        <v>86.7684</v>
      </c>
      <c r="AV54" s="60">
        <v>38.005600000000001</v>
      </c>
      <c r="AW54" s="60" t="s">
        <v>424</v>
      </c>
      <c r="AX54" s="61"/>
    </row>
    <row r="55" spans="1:50" s="3" customFormat="1">
      <c r="A55" s="67" t="s">
        <v>183</v>
      </c>
      <c r="B55" s="68">
        <v>41114.375</v>
      </c>
      <c r="C55" s="69">
        <v>2.88</v>
      </c>
      <c r="D55" s="69"/>
      <c r="E55" s="69">
        <v>2482</v>
      </c>
      <c r="F55" s="69">
        <v>0.69000000000000006</v>
      </c>
      <c r="G55" s="69"/>
      <c r="H55" s="69">
        <v>1723</v>
      </c>
      <c r="I55" s="69">
        <v>12.23</v>
      </c>
      <c r="J55" s="69">
        <v>316</v>
      </c>
      <c r="K55" s="69" t="s">
        <v>35</v>
      </c>
      <c r="L55" s="69">
        <v>10.233000000000001</v>
      </c>
      <c r="M55" s="69">
        <v>4.3140000000000001</v>
      </c>
      <c r="N55" s="69"/>
      <c r="O55" s="69">
        <v>26.049600000000002</v>
      </c>
      <c r="P55" s="69"/>
      <c r="Q55" s="69">
        <v>48.528850016212097</v>
      </c>
      <c r="R55" s="69">
        <v>0.11983199999999999</v>
      </c>
      <c r="S55" s="69"/>
      <c r="T55" s="69">
        <v>5.9799762959999994</v>
      </c>
      <c r="U55" s="69">
        <v>2.1835999999999998E-2</v>
      </c>
      <c r="V55" s="69"/>
      <c r="W55" s="69">
        <v>1.796840768</v>
      </c>
      <c r="X55" s="69">
        <v>1.5635E-2</v>
      </c>
      <c r="Y55" s="69" t="s">
        <v>412</v>
      </c>
      <c r="Z55" s="69">
        <v>0.68009123000000005</v>
      </c>
      <c r="AA55" s="69">
        <v>4.6852999999999999E-2</v>
      </c>
      <c r="AB55" s="69"/>
      <c r="AC55" s="69">
        <v>1.1983591810000001</v>
      </c>
      <c r="AD55" s="69">
        <v>0.78214699999999993</v>
      </c>
      <c r="AE55" s="69"/>
      <c r="AF55" s="69">
        <v>43.359883238999998</v>
      </c>
      <c r="AG55" s="69">
        <v>2.3003</v>
      </c>
      <c r="AH55" s="69"/>
      <c r="AI55" s="69">
        <v>47.892246</v>
      </c>
      <c r="AJ55" s="69">
        <v>1.2567000000000002</v>
      </c>
      <c r="AK55" s="69"/>
      <c r="AL55" s="69">
        <v>20.268057599999999</v>
      </c>
      <c r="AM55" s="69">
        <v>2.9400000000000003E-2</v>
      </c>
      <c r="AN55" s="69" t="s">
        <v>413</v>
      </c>
      <c r="AO55" s="69">
        <v>0.8292564</v>
      </c>
      <c r="AP55" s="69">
        <v>548.64946370400003</v>
      </c>
      <c r="AQ55" s="69"/>
      <c r="AR55" s="69"/>
      <c r="AS55" s="69">
        <v>1.4719</v>
      </c>
      <c r="AT55" s="69">
        <v>101.54400000000001</v>
      </c>
      <c r="AU55" s="69">
        <v>68.98960000000001</v>
      </c>
      <c r="AV55" s="69">
        <v>38.179500000000004</v>
      </c>
      <c r="AW55" s="69" t="s">
        <v>424</v>
      </c>
      <c r="AX55" s="70"/>
    </row>
    <row r="56" spans="1:50" s="3" customFormat="1">
      <c r="A56" s="58" t="s">
        <v>186</v>
      </c>
      <c r="B56" s="59">
        <v>41114.75</v>
      </c>
      <c r="C56" s="60">
        <v>2.63</v>
      </c>
      <c r="D56" s="60"/>
      <c r="E56" s="60">
        <v>35</v>
      </c>
      <c r="F56" s="60">
        <v>0.06</v>
      </c>
      <c r="G56" s="60"/>
      <c r="H56" s="60">
        <v>47.333000000000006</v>
      </c>
      <c r="I56" s="60">
        <v>7.8</v>
      </c>
      <c r="J56" s="60">
        <v>5</v>
      </c>
      <c r="K56" s="60" t="s">
        <v>40</v>
      </c>
      <c r="L56" s="60">
        <v>8.3330000000000002</v>
      </c>
      <c r="M56" s="60">
        <v>5.6750000000000007</v>
      </c>
      <c r="N56" s="60"/>
      <c r="O56" s="60"/>
      <c r="P56" s="60"/>
      <c r="Q56" s="60">
        <v>2.1134890398366504</v>
      </c>
      <c r="R56" s="60"/>
      <c r="S56" s="60" t="s">
        <v>410</v>
      </c>
      <c r="T56" s="60"/>
      <c r="U56" s="60"/>
      <c r="V56" s="60" t="s">
        <v>410</v>
      </c>
      <c r="W56" s="60"/>
      <c r="X56" s="60"/>
      <c r="Y56" s="60" t="s">
        <v>410</v>
      </c>
      <c r="Z56" s="60"/>
      <c r="AA56" s="60"/>
      <c r="AB56" s="60" t="s">
        <v>410</v>
      </c>
      <c r="AC56" s="60"/>
      <c r="AD56" s="60"/>
      <c r="AE56" s="60" t="s">
        <v>410</v>
      </c>
      <c r="AF56" s="60"/>
      <c r="AG56" s="60"/>
      <c r="AH56" s="60" t="s">
        <v>410</v>
      </c>
      <c r="AI56" s="60"/>
      <c r="AJ56" s="60"/>
      <c r="AK56" s="60" t="s">
        <v>410</v>
      </c>
      <c r="AL56" s="60"/>
      <c r="AM56" s="60"/>
      <c r="AN56" s="60" t="s">
        <v>410</v>
      </c>
      <c r="AO56" s="60"/>
      <c r="AP56" s="60"/>
      <c r="AQ56" s="60" t="s">
        <v>410</v>
      </c>
      <c r="AR56" s="60"/>
      <c r="AS56" s="60">
        <v>-9999</v>
      </c>
      <c r="AT56" s="60">
        <v>2.1135000000000002</v>
      </c>
      <c r="AU56" s="60">
        <v>0</v>
      </c>
      <c r="AV56" s="60">
        <v>200</v>
      </c>
      <c r="AW56" s="60" t="s">
        <v>424</v>
      </c>
      <c r="AX56" s="61" t="s">
        <v>425</v>
      </c>
    </row>
    <row r="57" spans="1:50" s="3" customFormat="1">
      <c r="A57" s="67" t="s">
        <v>188</v>
      </c>
      <c r="B57" s="68">
        <v>41115</v>
      </c>
      <c r="C57" s="69">
        <v>3</v>
      </c>
      <c r="D57" s="69"/>
      <c r="E57" s="69">
        <v>757</v>
      </c>
      <c r="F57" s="69">
        <v>0.64700000000000002</v>
      </c>
      <c r="G57" s="69"/>
      <c r="H57" s="69">
        <v>1232</v>
      </c>
      <c r="I57" s="69">
        <v>6.87</v>
      </c>
      <c r="J57" s="69">
        <v>1</v>
      </c>
      <c r="K57" s="69" t="s">
        <v>40</v>
      </c>
      <c r="L57" s="69">
        <v>10.6</v>
      </c>
      <c r="M57" s="69">
        <v>5.077</v>
      </c>
      <c r="N57" s="69"/>
      <c r="O57" s="69">
        <v>6.4249000000000001</v>
      </c>
      <c r="P57" s="69"/>
      <c r="Q57" s="69">
        <v>8.3752928212688307</v>
      </c>
      <c r="R57" s="69">
        <v>6.3335000000000002E-2</v>
      </c>
      <c r="S57" s="69"/>
      <c r="T57" s="69">
        <v>3.1606065050000001</v>
      </c>
      <c r="U57" s="69">
        <v>8.8519999999999988E-3</v>
      </c>
      <c r="V57" s="69" t="s">
        <v>412</v>
      </c>
      <c r="W57" s="69">
        <v>0.728413376</v>
      </c>
      <c r="X57" s="69">
        <v>1.0650999999999999E-2</v>
      </c>
      <c r="Y57" s="69" t="s">
        <v>412</v>
      </c>
      <c r="Z57" s="69">
        <v>0.46329719800000002</v>
      </c>
      <c r="AA57" s="69">
        <v>1.9972999999999998E-2</v>
      </c>
      <c r="AB57" s="69" t="s">
        <v>411</v>
      </c>
      <c r="AC57" s="69">
        <v>0.51084942099999997</v>
      </c>
      <c r="AD57" s="69">
        <v>0.33538299999999999</v>
      </c>
      <c r="AE57" s="69" t="s">
        <v>413</v>
      </c>
      <c r="AF57" s="69">
        <v>18.592627370999999</v>
      </c>
      <c r="AG57" s="69">
        <v>0.18660000000000002</v>
      </c>
      <c r="AH57" s="69"/>
      <c r="AI57" s="69">
        <v>3.8850119999999997</v>
      </c>
      <c r="AJ57" s="69">
        <v>0.1988</v>
      </c>
      <c r="AK57" s="69"/>
      <c r="AL57" s="69">
        <v>3.2062463999999999</v>
      </c>
      <c r="AM57" s="69">
        <v>2.1500000000000002E-2</v>
      </c>
      <c r="AN57" s="69" t="s">
        <v>413</v>
      </c>
      <c r="AO57" s="69">
        <v>0.606429</v>
      </c>
      <c r="AP57" s="69">
        <v>331.83194059199997</v>
      </c>
      <c r="AQ57" s="69"/>
      <c r="AR57" s="69"/>
      <c r="AS57" s="69">
        <v>4.1351000000000004</v>
      </c>
      <c r="AT57" s="69">
        <v>31.831100000000003</v>
      </c>
      <c r="AU57" s="69">
        <v>7.6977000000000002</v>
      </c>
      <c r="AV57" s="69">
        <v>122.10550000000001</v>
      </c>
      <c r="AW57" s="69" t="s">
        <v>424</v>
      </c>
      <c r="AX57" s="70"/>
    </row>
    <row r="58" spans="1:50" s="3" customFormat="1">
      <c r="A58" s="58" t="s">
        <v>189</v>
      </c>
      <c r="B58" s="59">
        <v>41115.125</v>
      </c>
      <c r="C58" s="60">
        <v>2.9</v>
      </c>
      <c r="D58" s="60"/>
      <c r="E58" s="60">
        <v>1760</v>
      </c>
      <c r="F58" s="60">
        <v>0.72300000000000009</v>
      </c>
      <c r="G58" s="60"/>
      <c r="H58" s="60">
        <v>1303.3330000000001</v>
      </c>
      <c r="I58" s="60">
        <v>6.46</v>
      </c>
      <c r="J58" s="60">
        <v>3</v>
      </c>
      <c r="K58" s="60" t="s">
        <v>40</v>
      </c>
      <c r="L58" s="60">
        <v>10.567</v>
      </c>
      <c r="M58" s="60">
        <v>4.8130000000000006</v>
      </c>
      <c r="N58" s="60"/>
      <c r="O58" s="60">
        <v>7.5427</v>
      </c>
      <c r="P58" s="60"/>
      <c r="Q58" s="60">
        <v>15.381546403030299</v>
      </c>
      <c r="R58" s="60">
        <v>4.0537999999999998E-2</v>
      </c>
      <c r="S58" s="60" t="s">
        <v>413</v>
      </c>
      <c r="T58" s="60">
        <v>2.0229678139999998</v>
      </c>
      <c r="U58" s="60">
        <v>4.8579999999999995E-3</v>
      </c>
      <c r="V58" s="60" t="s">
        <v>411</v>
      </c>
      <c r="W58" s="60">
        <v>0.39975510400000003</v>
      </c>
      <c r="X58" s="60">
        <v>7.6599999999999993E-3</v>
      </c>
      <c r="Y58" s="60" t="s">
        <v>412</v>
      </c>
      <c r="Z58" s="60">
        <v>0.33319468000000002</v>
      </c>
      <c r="AA58" s="60">
        <v>1.1013E-2</v>
      </c>
      <c r="AB58" s="60" t="s">
        <v>411</v>
      </c>
      <c r="AC58" s="60">
        <v>0.28167950100000005</v>
      </c>
      <c r="AD58" s="60">
        <v>0.18843499999999999</v>
      </c>
      <c r="AE58" s="60" t="s">
        <v>413</v>
      </c>
      <c r="AF58" s="60">
        <v>10.446271095</v>
      </c>
      <c r="AG58" s="60">
        <v>0.157</v>
      </c>
      <c r="AH58" s="60"/>
      <c r="AI58" s="60">
        <v>3.2687399999999998</v>
      </c>
      <c r="AJ58" s="60">
        <v>0.19420000000000001</v>
      </c>
      <c r="AK58" s="60"/>
      <c r="AL58" s="60">
        <v>3.1320576</v>
      </c>
      <c r="AM58" s="60">
        <v>2.6100000000000002E-2</v>
      </c>
      <c r="AN58" s="60" t="s">
        <v>413</v>
      </c>
      <c r="AO58" s="60">
        <v>0.73617660000000007</v>
      </c>
      <c r="AP58" s="60">
        <v>286.38765206400001</v>
      </c>
      <c r="AQ58" s="60"/>
      <c r="AR58" s="60"/>
      <c r="AS58" s="60">
        <v>4.0445000000000002</v>
      </c>
      <c r="AT58" s="60">
        <v>28.865400000000001</v>
      </c>
      <c r="AU58" s="60">
        <v>7.1370000000000005</v>
      </c>
      <c r="AV58" s="60">
        <v>120.7055</v>
      </c>
      <c r="AW58" s="60" t="s">
        <v>424</v>
      </c>
      <c r="AX58" s="61"/>
    </row>
    <row r="59" spans="1:50" s="3" customFormat="1">
      <c r="A59" s="67" t="s">
        <v>193</v>
      </c>
      <c r="B59" s="68">
        <v>41115.625</v>
      </c>
      <c r="C59" s="69">
        <v>2.48</v>
      </c>
      <c r="D59" s="69"/>
      <c r="E59" s="69">
        <v>59</v>
      </c>
      <c r="F59" s="69">
        <v>0.08</v>
      </c>
      <c r="G59" s="69"/>
      <c r="H59" s="69">
        <v>48.667000000000002</v>
      </c>
      <c r="I59" s="69">
        <v>12.72</v>
      </c>
      <c r="J59" s="69">
        <v>273</v>
      </c>
      <c r="K59" s="69" t="s">
        <v>34</v>
      </c>
      <c r="L59" s="69">
        <v>4.0999999999999996</v>
      </c>
      <c r="M59" s="69">
        <v>5.492</v>
      </c>
      <c r="N59" s="69"/>
      <c r="O59" s="69"/>
      <c r="P59" s="69"/>
      <c r="Q59" s="69">
        <v>3.2210687912834297</v>
      </c>
      <c r="R59" s="69"/>
      <c r="S59" s="69" t="s">
        <v>410</v>
      </c>
      <c r="T59" s="69"/>
      <c r="U59" s="69"/>
      <c r="V59" s="69" t="s">
        <v>410</v>
      </c>
      <c r="W59" s="69"/>
      <c r="X59" s="69"/>
      <c r="Y59" s="69" t="s">
        <v>410</v>
      </c>
      <c r="Z59" s="69"/>
      <c r="AA59" s="69"/>
      <c r="AB59" s="69" t="s">
        <v>410</v>
      </c>
      <c r="AC59" s="69"/>
      <c r="AD59" s="69">
        <v>0.119528</v>
      </c>
      <c r="AE59" s="69" t="s">
        <v>411</v>
      </c>
      <c r="AF59" s="69">
        <v>6.6262737359999999</v>
      </c>
      <c r="AG59" s="69">
        <v>5.0599999999999999E-2</v>
      </c>
      <c r="AH59" s="69" t="s">
        <v>413</v>
      </c>
      <c r="AI59" s="69">
        <v>1.0534919999999999</v>
      </c>
      <c r="AJ59" s="69">
        <v>4.7800000000000002E-2</v>
      </c>
      <c r="AK59" s="69"/>
      <c r="AL59" s="69">
        <v>0.7709184</v>
      </c>
      <c r="AM59" s="69">
        <v>2.69E-2</v>
      </c>
      <c r="AN59" s="69" t="s">
        <v>413</v>
      </c>
      <c r="AO59" s="69">
        <v>0.75874140000000001</v>
      </c>
      <c r="AP59" s="69"/>
      <c r="AQ59" s="69" t="s">
        <v>410</v>
      </c>
      <c r="AR59" s="69"/>
      <c r="AS59" s="69">
        <v>3.8121</v>
      </c>
      <c r="AT59" s="69">
        <v>9.8473000000000006</v>
      </c>
      <c r="AU59" s="69">
        <v>2.5832000000000002</v>
      </c>
      <c r="AV59" s="69">
        <v>116.87690000000001</v>
      </c>
      <c r="AW59" s="69" t="s">
        <v>424</v>
      </c>
      <c r="AX59" s="70"/>
    </row>
    <row r="60" spans="1:50" s="3" customFormat="1">
      <c r="A60" s="58" t="s">
        <v>194</v>
      </c>
      <c r="B60" s="59">
        <v>41116.25</v>
      </c>
      <c r="C60" s="60">
        <v>1.4000000000000001</v>
      </c>
      <c r="D60" s="60"/>
      <c r="E60" s="60">
        <v>692</v>
      </c>
      <c r="F60" s="60">
        <v>0.52500000000000002</v>
      </c>
      <c r="G60" s="60"/>
      <c r="H60" s="60">
        <v>1926.5</v>
      </c>
      <c r="I60" s="60">
        <v>9.49</v>
      </c>
      <c r="J60" s="60">
        <v>235</v>
      </c>
      <c r="K60" s="60" t="s">
        <v>36</v>
      </c>
      <c r="L60" s="60">
        <v>7.5670000000000002</v>
      </c>
      <c r="M60" s="60">
        <v>4.7860000000000005</v>
      </c>
      <c r="N60" s="60"/>
      <c r="O60" s="60">
        <v>21.342200000000002</v>
      </c>
      <c r="P60" s="60"/>
      <c r="Q60" s="60">
        <v>16.3681652142781</v>
      </c>
      <c r="R60" s="60">
        <v>0.69570699999999996</v>
      </c>
      <c r="S60" s="60"/>
      <c r="T60" s="60">
        <v>34.717866421000004</v>
      </c>
      <c r="U60" s="60">
        <v>7.5768000000000002E-2</v>
      </c>
      <c r="V60" s="60"/>
      <c r="W60" s="60">
        <v>6.2347971840000005</v>
      </c>
      <c r="X60" s="60">
        <v>5.6506000000000001E-2</v>
      </c>
      <c r="Y60" s="60"/>
      <c r="Z60" s="60">
        <v>2.457897988</v>
      </c>
      <c r="AA60" s="60">
        <v>5.7804999999999995E-2</v>
      </c>
      <c r="AB60" s="60"/>
      <c r="AC60" s="60">
        <v>1.4784784849999999</v>
      </c>
      <c r="AD60" s="60">
        <v>1.2292879999999999</v>
      </c>
      <c r="AE60" s="60"/>
      <c r="AF60" s="60">
        <v>68.148038855999999</v>
      </c>
      <c r="AG60" s="60">
        <v>2.2430000000000003</v>
      </c>
      <c r="AH60" s="60"/>
      <c r="AI60" s="60">
        <v>46.699259999999995</v>
      </c>
      <c r="AJ60" s="60">
        <v>3.0274000000000001</v>
      </c>
      <c r="AK60" s="60"/>
      <c r="AL60" s="60">
        <v>48.825907200000003</v>
      </c>
      <c r="AM60" s="60">
        <v>0.10920000000000001</v>
      </c>
      <c r="AN60" s="60"/>
      <c r="AO60" s="60">
        <v>3.0800952000000001</v>
      </c>
      <c r="AP60" s="60">
        <v>454.34838972</v>
      </c>
      <c r="AQ60" s="60"/>
      <c r="AR60" s="60"/>
      <c r="AS60" s="60">
        <v>1.3124</v>
      </c>
      <c r="AT60" s="60">
        <v>129.40520000000001</v>
      </c>
      <c r="AU60" s="60">
        <v>98.6053</v>
      </c>
      <c r="AV60" s="60">
        <v>27.016300000000001</v>
      </c>
      <c r="AW60" s="60" t="s">
        <v>424</v>
      </c>
      <c r="AX60" s="61"/>
    </row>
    <row r="61" spans="1:50" s="3" customFormat="1">
      <c r="A61" s="71" t="s">
        <v>196</v>
      </c>
      <c r="B61" s="72">
        <v>41116.5</v>
      </c>
      <c r="C61" s="73">
        <v>1.98</v>
      </c>
      <c r="D61" s="73"/>
      <c r="E61" s="73">
        <v>2183</v>
      </c>
      <c r="F61" s="73">
        <v>1.43</v>
      </c>
      <c r="G61" s="73" t="s">
        <v>13</v>
      </c>
      <c r="H61" s="73">
        <v>3474.6670000000004</v>
      </c>
      <c r="I61" s="73">
        <v>12</v>
      </c>
      <c r="J61" s="73">
        <v>263</v>
      </c>
      <c r="K61" s="73" t="s">
        <v>34</v>
      </c>
      <c r="L61" s="73">
        <v>7.0670000000000002</v>
      </c>
      <c r="M61" s="73">
        <v>4.3360000000000003</v>
      </c>
      <c r="N61" s="73"/>
      <c r="O61" s="73">
        <v>21.048500000000001</v>
      </c>
      <c r="P61" s="73"/>
      <c r="Q61" s="73">
        <v>46.131757456037903</v>
      </c>
      <c r="R61" s="73">
        <v>2.7651999999999999E-2</v>
      </c>
      <c r="S61" s="73" t="s">
        <v>411</v>
      </c>
      <c r="T61" s="73">
        <v>1.3799177560000002</v>
      </c>
      <c r="U61" s="73">
        <v>2.8599999999999997E-3</v>
      </c>
      <c r="V61" s="73" t="s">
        <v>411</v>
      </c>
      <c r="W61" s="73">
        <v>0.23534368</v>
      </c>
      <c r="X61" s="73">
        <v>4.6689999999999995E-3</v>
      </c>
      <c r="Y61" s="73" t="s">
        <v>412</v>
      </c>
      <c r="Z61" s="73">
        <v>0.20309216200000002</v>
      </c>
      <c r="AA61" s="73">
        <v>4.0439999999999999E-3</v>
      </c>
      <c r="AB61" s="73" t="s">
        <v>411</v>
      </c>
      <c r="AC61" s="73">
        <v>0.103433388</v>
      </c>
      <c r="AD61" s="73">
        <v>0.358184</v>
      </c>
      <c r="AE61" s="73" t="s">
        <v>413</v>
      </c>
      <c r="AF61" s="73">
        <v>19.856646408000003</v>
      </c>
      <c r="AG61" s="73">
        <v>2.077</v>
      </c>
      <c r="AH61" s="73"/>
      <c r="AI61" s="73">
        <v>43.243139999999997</v>
      </c>
      <c r="AJ61" s="73">
        <v>0.78300000000000003</v>
      </c>
      <c r="AK61" s="73"/>
      <c r="AL61" s="73">
        <v>12.628223999999999</v>
      </c>
      <c r="AM61" s="73">
        <v>8.7000000000000011E-3</v>
      </c>
      <c r="AN61" s="73" t="s">
        <v>415</v>
      </c>
      <c r="AO61" s="73">
        <v>0.2453922</v>
      </c>
      <c r="AP61" s="73">
        <v>150.05478647999999</v>
      </c>
      <c r="AQ61" s="73"/>
      <c r="AR61" s="73" t="s">
        <v>479</v>
      </c>
      <c r="AS61" s="73">
        <v>1.2102000000000002</v>
      </c>
      <c r="AT61" s="73">
        <v>67.910200000000003</v>
      </c>
      <c r="AU61" s="73">
        <v>56.116800000000005</v>
      </c>
      <c r="AV61" s="73">
        <v>19.017500000000002</v>
      </c>
      <c r="AW61" s="73" t="s">
        <v>409</v>
      </c>
      <c r="AX61" s="74"/>
    </row>
    <row r="62" spans="1:50" s="3" customFormat="1">
      <c r="A62" s="58" t="s">
        <v>201</v>
      </c>
      <c r="B62" s="59">
        <v>41117.291666666664</v>
      </c>
      <c r="C62" s="60">
        <v>1.55</v>
      </c>
      <c r="D62" s="60"/>
      <c r="E62" s="60">
        <v>275</v>
      </c>
      <c r="F62" s="60">
        <v>0.39</v>
      </c>
      <c r="G62" s="60"/>
      <c r="H62" s="60">
        <v>715.5</v>
      </c>
      <c r="I62" s="60">
        <v>10.23</v>
      </c>
      <c r="J62" s="60">
        <v>41</v>
      </c>
      <c r="K62" s="60" t="s">
        <v>37</v>
      </c>
      <c r="L62" s="60">
        <v>5.2</v>
      </c>
      <c r="M62" s="60">
        <v>4.2510000000000003</v>
      </c>
      <c r="N62" s="60"/>
      <c r="O62" s="60">
        <v>27.803600000000003</v>
      </c>
      <c r="P62" s="60"/>
      <c r="Q62" s="60">
        <v>56.104797603246993</v>
      </c>
      <c r="R62" s="60">
        <v>5.3422999999999998E-2</v>
      </c>
      <c r="S62" s="60"/>
      <c r="T62" s="60">
        <v>2.665967969</v>
      </c>
      <c r="U62" s="60">
        <v>7.8539999999999999E-3</v>
      </c>
      <c r="V62" s="60" t="s">
        <v>412</v>
      </c>
      <c r="W62" s="60">
        <v>0.64628995200000006</v>
      </c>
      <c r="X62" s="60">
        <v>1.0650999999999999E-2</v>
      </c>
      <c r="Y62" s="60" t="s">
        <v>412</v>
      </c>
      <c r="Z62" s="60">
        <v>0.46329719800000002</v>
      </c>
      <c r="AA62" s="60">
        <v>1.4995E-2</v>
      </c>
      <c r="AB62" s="60" t="s">
        <v>411</v>
      </c>
      <c r="AC62" s="60">
        <v>0.38352711500000003</v>
      </c>
      <c r="AD62" s="60">
        <v>0.76016399999999995</v>
      </c>
      <c r="AE62" s="60"/>
      <c r="AF62" s="60">
        <v>42.141211668000004</v>
      </c>
      <c r="AG62" s="60">
        <v>2.0032000000000001</v>
      </c>
      <c r="AH62" s="60"/>
      <c r="AI62" s="60">
        <v>41.706623999999998</v>
      </c>
      <c r="AJ62" s="60">
        <v>2.0366</v>
      </c>
      <c r="AK62" s="60"/>
      <c r="AL62" s="60">
        <v>32.846284799999999</v>
      </c>
      <c r="AM62" s="60">
        <v>4.2700000000000002E-2</v>
      </c>
      <c r="AN62" s="60" t="s">
        <v>413</v>
      </c>
      <c r="AO62" s="60">
        <v>1.2043961999999999</v>
      </c>
      <c r="AP62" s="60">
        <v>416.727834024</v>
      </c>
      <c r="AQ62" s="60"/>
      <c r="AR62" s="60"/>
      <c r="AS62" s="60">
        <v>1.3518000000000001</v>
      </c>
      <c r="AT62" s="60">
        <v>102.4051</v>
      </c>
      <c r="AU62" s="60">
        <v>75.757300000000001</v>
      </c>
      <c r="AV62" s="60">
        <v>29.914000000000001</v>
      </c>
      <c r="AW62" s="60" t="s">
        <v>424</v>
      </c>
      <c r="AX62" s="61"/>
    </row>
    <row r="63" spans="1:50" s="3" customFormat="1">
      <c r="A63" s="67" t="s">
        <v>204</v>
      </c>
      <c r="B63" s="68">
        <v>41117.625</v>
      </c>
      <c r="C63" s="69">
        <v>0.27</v>
      </c>
      <c r="D63" s="69"/>
      <c r="E63" s="69">
        <v>35</v>
      </c>
      <c r="F63" s="69">
        <v>0.153</v>
      </c>
      <c r="G63" s="69"/>
      <c r="H63" s="69">
        <v>133.333</v>
      </c>
      <c r="I63" s="69">
        <v>12.9</v>
      </c>
      <c r="J63" s="69">
        <v>38</v>
      </c>
      <c r="K63" s="69" t="s">
        <v>37</v>
      </c>
      <c r="L63" s="69">
        <v>1.6</v>
      </c>
      <c r="M63" s="69">
        <v>5.0020000000000007</v>
      </c>
      <c r="N63" s="69"/>
      <c r="O63" s="69"/>
      <c r="P63" s="69"/>
      <c r="Q63" s="69">
        <v>9.9540541735152708</v>
      </c>
      <c r="R63" s="69"/>
      <c r="S63" s="69" t="s">
        <v>410</v>
      </c>
      <c r="T63" s="69"/>
      <c r="U63" s="69"/>
      <c r="V63" s="69" t="s">
        <v>410</v>
      </c>
      <c r="W63" s="69"/>
      <c r="X63" s="69"/>
      <c r="Y63" s="69" t="s">
        <v>410</v>
      </c>
      <c r="Z63" s="69"/>
      <c r="AA63" s="69"/>
      <c r="AB63" s="69" t="s">
        <v>410</v>
      </c>
      <c r="AC63" s="69"/>
      <c r="AD63" s="69"/>
      <c r="AE63" s="69" t="s">
        <v>410</v>
      </c>
      <c r="AF63" s="69"/>
      <c r="AG63" s="69"/>
      <c r="AH63" s="69" t="s">
        <v>410</v>
      </c>
      <c r="AI63" s="69"/>
      <c r="AJ63" s="69"/>
      <c r="AK63" s="69" t="s">
        <v>410</v>
      </c>
      <c r="AL63" s="69"/>
      <c r="AM63" s="69"/>
      <c r="AN63" s="69" t="s">
        <v>410</v>
      </c>
      <c r="AO63" s="69"/>
      <c r="AP63" s="69"/>
      <c r="AQ63" s="69" t="s">
        <v>410</v>
      </c>
      <c r="AR63" s="69"/>
      <c r="AS63" s="69">
        <v>-9999</v>
      </c>
      <c r="AT63" s="69">
        <v>9.9541000000000004</v>
      </c>
      <c r="AU63" s="69">
        <v>0</v>
      </c>
      <c r="AV63" s="69">
        <v>200</v>
      </c>
      <c r="AW63" s="69" t="s">
        <v>424</v>
      </c>
      <c r="AX63" s="70" t="s">
        <v>425</v>
      </c>
    </row>
    <row r="64" spans="1:50" s="3" customFormat="1">
      <c r="A64" s="58" t="s">
        <v>205</v>
      </c>
      <c r="B64" s="59">
        <v>41118</v>
      </c>
      <c r="C64" s="60">
        <v>2.57</v>
      </c>
      <c r="D64" s="60"/>
      <c r="E64" s="60">
        <v>35</v>
      </c>
      <c r="F64" s="60">
        <v>0.18</v>
      </c>
      <c r="G64" s="60"/>
      <c r="H64" s="60">
        <v>174</v>
      </c>
      <c r="I64" s="60">
        <v>11.36</v>
      </c>
      <c r="J64" s="60">
        <v>98</v>
      </c>
      <c r="K64" s="60" t="s">
        <v>38</v>
      </c>
      <c r="L64" s="60">
        <v>6.1000000000000005</v>
      </c>
      <c r="M64" s="60">
        <v>5.734</v>
      </c>
      <c r="N64" s="60"/>
      <c r="O64" s="60"/>
      <c r="P64" s="60"/>
      <c r="Q64" s="60">
        <v>1.8450154191794699</v>
      </c>
      <c r="R64" s="60"/>
      <c r="S64" s="60" t="s">
        <v>410</v>
      </c>
      <c r="T64" s="60"/>
      <c r="U64" s="60"/>
      <c r="V64" s="60" t="s">
        <v>410</v>
      </c>
      <c r="W64" s="60"/>
      <c r="X64" s="60"/>
      <c r="Y64" s="60" t="s">
        <v>410</v>
      </c>
      <c r="Z64" s="60"/>
      <c r="AA64" s="60"/>
      <c r="AB64" s="60" t="s">
        <v>410</v>
      </c>
      <c r="AC64" s="60"/>
      <c r="AD64" s="60"/>
      <c r="AE64" s="60" t="s">
        <v>410</v>
      </c>
      <c r="AF64" s="60"/>
      <c r="AG64" s="60"/>
      <c r="AH64" s="60" t="s">
        <v>410</v>
      </c>
      <c r="AI64" s="60"/>
      <c r="AJ64" s="60"/>
      <c r="AK64" s="60" t="s">
        <v>410</v>
      </c>
      <c r="AL64" s="60"/>
      <c r="AM64" s="60"/>
      <c r="AN64" s="60" t="s">
        <v>410</v>
      </c>
      <c r="AO64" s="60"/>
      <c r="AP64" s="60"/>
      <c r="AQ64" s="60" t="s">
        <v>410</v>
      </c>
      <c r="AR64" s="60"/>
      <c r="AS64" s="60">
        <v>-9999</v>
      </c>
      <c r="AT64" s="60">
        <v>1.8450000000000002</v>
      </c>
      <c r="AU64" s="60">
        <v>0</v>
      </c>
      <c r="AV64" s="60">
        <v>200</v>
      </c>
      <c r="AW64" s="60" t="s">
        <v>424</v>
      </c>
      <c r="AX64" s="61" t="s">
        <v>425</v>
      </c>
    </row>
    <row r="65" spans="1:50" s="3" customFormat="1">
      <c r="A65" s="67" t="s">
        <v>206</v>
      </c>
      <c r="B65" s="68">
        <v>41118.125</v>
      </c>
      <c r="C65" s="69">
        <v>2.95</v>
      </c>
      <c r="D65" s="69"/>
      <c r="E65" s="69">
        <v>108</v>
      </c>
      <c r="F65" s="69">
        <v>0.253</v>
      </c>
      <c r="G65" s="69"/>
      <c r="H65" s="69">
        <v>508.33300000000003</v>
      </c>
      <c r="I65" s="69">
        <v>11.17</v>
      </c>
      <c r="J65" s="69">
        <v>102</v>
      </c>
      <c r="K65" s="69" t="s">
        <v>38</v>
      </c>
      <c r="L65" s="69">
        <v>8.4</v>
      </c>
      <c r="M65" s="69">
        <v>5.5609999999999999</v>
      </c>
      <c r="N65" s="69"/>
      <c r="O65" s="69"/>
      <c r="P65" s="69"/>
      <c r="Q65" s="69">
        <v>2.7478941531024001</v>
      </c>
      <c r="R65" s="69">
        <v>2.9694719999999997</v>
      </c>
      <c r="S65" s="69"/>
      <c r="T65" s="69">
        <v>148.185561216</v>
      </c>
      <c r="U65" s="69">
        <v>0.26153300000000002</v>
      </c>
      <c r="V65" s="69"/>
      <c r="W65" s="69">
        <v>21.521027503999999</v>
      </c>
      <c r="X65" s="69">
        <v>0.36652699999999999</v>
      </c>
      <c r="Y65" s="69"/>
      <c r="Z65" s="69">
        <v>15.943191446</v>
      </c>
      <c r="AA65" s="69">
        <v>0.30072499999999996</v>
      </c>
      <c r="AB65" s="69"/>
      <c r="AC65" s="69">
        <v>7.6916433250000003</v>
      </c>
      <c r="AD65" s="69">
        <v>11.387888</v>
      </c>
      <c r="AE65" s="69"/>
      <c r="AF65" s="69">
        <v>631.31034705600007</v>
      </c>
      <c r="AG65" s="69">
        <v>8.7193000000000005</v>
      </c>
      <c r="AH65" s="69"/>
      <c r="AI65" s="69">
        <v>181.53582599999999</v>
      </c>
      <c r="AJ65" s="69">
        <v>14.0305</v>
      </c>
      <c r="AK65" s="69"/>
      <c r="AL65" s="69">
        <v>226.28390400000001</v>
      </c>
      <c r="AM65" s="69">
        <v>0.3599</v>
      </c>
      <c r="AN65" s="69"/>
      <c r="AO65" s="69">
        <v>10.151339399999999</v>
      </c>
      <c r="AP65" s="69"/>
      <c r="AQ65" s="69" t="s">
        <v>410</v>
      </c>
      <c r="AR65" s="69"/>
      <c r="AS65" s="69">
        <v>1.9796</v>
      </c>
      <c r="AT65" s="69">
        <v>827.39970000000005</v>
      </c>
      <c r="AU65" s="69">
        <v>417.97110000000004</v>
      </c>
      <c r="AV65" s="69">
        <v>65.752099999999999</v>
      </c>
      <c r="AW65" s="69" t="s">
        <v>424</v>
      </c>
      <c r="AX65" s="70"/>
    </row>
    <row r="66" spans="1:50" s="3" customFormat="1">
      <c r="A66" s="58" t="s">
        <v>207</v>
      </c>
      <c r="B66" s="59">
        <v>41118.25</v>
      </c>
      <c r="C66" s="60">
        <v>2.48</v>
      </c>
      <c r="D66" s="60"/>
      <c r="E66" s="60">
        <v>137</v>
      </c>
      <c r="F66" s="60">
        <v>0.20300000000000001</v>
      </c>
      <c r="G66" s="60"/>
      <c r="H66" s="60">
        <v>332.66700000000003</v>
      </c>
      <c r="I66" s="60">
        <v>11.13</v>
      </c>
      <c r="J66" s="60">
        <v>106</v>
      </c>
      <c r="K66" s="60" t="s">
        <v>38</v>
      </c>
      <c r="L66" s="60">
        <v>5.4</v>
      </c>
      <c r="M66" s="60">
        <v>6.1610000000000005</v>
      </c>
      <c r="N66" s="60"/>
      <c r="O66" s="60"/>
      <c r="P66" s="60"/>
      <c r="Q66" s="60">
        <v>0.69023980384024197</v>
      </c>
      <c r="R66" s="60">
        <v>1.433144</v>
      </c>
      <c r="S66" s="60"/>
      <c r="T66" s="60">
        <v>71.518185032000005</v>
      </c>
      <c r="U66" s="60">
        <v>0.124706</v>
      </c>
      <c r="V66" s="60"/>
      <c r="W66" s="60">
        <v>10.261807328</v>
      </c>
      <c r="X66" s="60">
        <v>0.19506799999999999</v>
      </c>
      <c r="Y66" s="60"/>
      <c r="Z66" s="60">
        <v>8.4850678640000012</v>
      </c>
      <c r="AA66" s="60">
        <v>0.220083</v>
      </c>
      <c r="AB66" s="60"/>
      <c r="AC66" s="60">
        <v>5.6290628910000002</v>
      </c>
      <c r="AD66" s="60">
        <v>7.1826939999999997</v>
      </c>
      <c r="AE66" s="60"/>
      <c r="AF66" s="60">
        <v>398.18700727800001</v>
      </c>
      <c r="AG66" s="60">
        <v>5.2475000000000005</v>
      </c>
      <c r="AH66" s="60"/>
      <c r="AI66" s="60">
        <v>109.25295</v>
      </c>
      <c r="AJ66" s="60">
        <v>7.2876000000000003</v>
      </c>
      <c r="AK66" s="60"/>
      <c r="AL66" s="60">
        <v>117.5344128</v>
      </c>
      <c r="AM66" s="60">
        <v>0.22190000000000001</v>
      </c>
      <c r="AN66" s="60"/>
      <c r="AO66" s="60">
        <v>6.2589113999999997</v>
      </c>
      <c r="AP66" s="60"/>
      <c r="AQ66" s="60" t="s">
        <v>410</v>
      </c>
      <c r="AR66" s="60"/>
      <c r="AS66" s="60">
        <v>2.1231</v>
      </c>
      <c r="AT66" s="60">
        <v>494.77140000000003</v>
      </c>
      <c r="AU66" s="60">
        <v>233.0463</v>
      </c>
      <c r="AV66" s="60">
        <v>71.920500000000004</v>
      </c>
      <c r="AW66" s="60" t="s">
        <v>424</v>
      </c>
      <c r="AX66" s="61"/>
    </row>
    <row r="67" spans="1:50" s="3" customFormat="1">
      <c r="A67" s="67" t="s">
        <v>217</v>
      </c>
      <c r="B67" s="68">
        <v>41124.125</v>
      </c>
      <c r="C67" s="69">
        <v>0.73</v>
      </c>
      <c r="D67" s="69"/>
      <c r="E67" s="69">
        <v>37</v>
      </c>
      <c r="F67" s="69">
        <v>5.3000000000000005E-2</v>
      </c>
      <c r="G67" s="69"/>
      <c r="H67" s="69">
        <v>261.33300000000003</v>
      </c>
      <c r="I67" s="69">
        <v>13.25</v>
      </c>
      <c r="J67" s="69">
        <v>265</v>
      </c>
      <c r="K67" s="69" t="s">
        <v>34</v>
      </c>
      <c r="L67" s="69">
        <v>12.967000000000001</v>
      </c>
      <c r="M67" s="69">
        <v>5.7</v>
      </c>
      <c r="N67" s="69"/>
      <c r="O67" s="69"/>
      <c r="P67" s="69"/>
      <c r="Q67" s="69">
        <v>1.99526231496888</v>
      </c>
      <c r="R67" s="69"/>
      <c r="S67" s="69" t="s">
        <v>410</v>
      </c>
      <c r="T67" s="69"/>
      <c r="U67" s="69"/>
      <c r="V67" s="69" t="s">
        <v>410</v>
      </c>
      <c r="W67" s="69"/>
      <c r="X67" s="69"/>
      <c r="Y67" s="69" t="s">
        <v>410</v>
      </c>
      <c r="Z67" s="69"/>
      <c r="AA67" s="69"/>
      <c r="AB67" s="69" t="s">
        <v>410</v>
      </c>
      <c r="AC67" s="69"/>
      <c r="AD67" s="69"/>
      <c r="AE67" s="69" t="s">
        <v>410</v>
      </c>
      <c r="AF67" s="69"/>
      <c r="AG67" s="69"/>
      <c r="AH67" s="69" t="s">
        <v>410</v>
      </c>
      <c r="AI67" s="69"/>
      <c r="AJ67" s="69"/>
      <c r="AK67" s="69" t="s">
        <v>410</v>
      </c>
      <c r="AL67" s="69"/>
      <c r="AM67" s="69"/>
      <c r="AN67" s="69" t="s">
        <v>410</v>
      </c>
      <c r="AO67" s="69"/>
      <c r="AP67" s="69"/>
      <c r="AQ67" s="69" t="s">
        <v>410</v>
      </c>
      <c r="AR67" s="69"/>
      <c r="AS67" s="69">
        <v>-9999</v>
      </c>
      <c r="AT67" s="69">
        <v>1.9953000000000001</v>
      </c>
      <c r="AU67" s="69">
        <v>0</v>
      </c>
      <c r="AV67" s="69">
        <v>200</v>
      </c>
      <c r="AW67" s="69" t="s">
        <v>424</v>
      </c>
      <c r="AX67" s="70" t="s">
        <v>425</v>
      </c>
    </row>
    <row r="68" spans="1:50" s="3" customFormat="1">
      <c r="A68" s="58" t="s">
        <v>226</v>
      </c>
      <c r="B68" s="59">
        <v>41127</v>
      </c>
      <c r="C68" s="60">
        <v>2.88</v>
      </c>
      <c r="D68" s="60"/>
      <c r="E68" s="60">
        <v>252</v>
      </c>
      <c r="F68" s="60">
        <v>0.56000000000000005</v>
      </c>
      <c r="G68" s="60"/>
      <c r="H68" s="60">
        <v>1789</v>
      </c>
      <c r="I68" s="60">
        <v>8.58</v>
      </c>
      <c r="J68" s="60">
        <v>271</v>
      </c>
      <c r="K68" s="60" t="s">
        <v>34</v>
      </c>
      <c r="L68" s="60">
        <v>17</v>
      </c>
      <c r="M68" s="60">
        <v>6.2469999999999999</v>
      </c>
      <c r="N68" s="60"/>
      <c r="O68" s="60">
        <v>17.476800000000001</v>
      </c>
      <c r="P68" s="60"/>
      <c r="Q68" s="60">
        <v>0.56623928903825294</v>
      </c>
      <c r="R68" s="60">
        <v>0.132715</v>
      </c>
      <c r="S68" s="60"/>
      <c r="T68" s="60">
        <v>6.6228766449999998</v>
      </c>
      <c r="U68" s="60">
        <v>3.4229999999999997E-2</v>
      </c>
      <c r="V68" s="60"/>
      <c r="W68" s="60">
        <v>2.8167182400000002</v>
      </c>
      <c r="X68" s="60">
        <v>2.7463999999999999E-2</v>
      </c>
      <c r="Y68" s="60" t="s">
        <v>412</v>
      </c>
      <c r="Z68" s="60">
        <v>1.1946290719999999</v>
      </c>
      <c r="AA68" s="60">
        <v>5.1746E-2</v>
      </c>
      <c r="AB68" s="60"/>
      <c r="AC68" s="60">
        <v>1.3235074420000001</v>
      </c>
      <c r="AD68" s="60">
        <v>1.8162039999999999</v>
      </c>
      <c r="AE68" s="60"/>
      <c r="AF68" s="60">
        <v>100.68490114800001</v>
      </c>
      <c r="AG68" s="60">
        <v>2.8370000000000002</v>
      </c>
      <c r="AH68" s="60"/>
      <c r="AI68" s="60">
        <v>59.066339999999997</v>
      </c>
      <c r="AJ68" s="60">
        <v>1.3526</v>
      </c>
      <c r="AK68" s="60"/>
      <c r="AL68" s="60">
        <v>21.814732800000002</v>
      </c>
      <c r="AM68" s="60">
        <v>4.7100000000000003E-2</v>
      </c>
      <c r="AN68" s="60" t="s">
        <v>413</v>
      </c>
      <c r="AO68" s="60">
        <v>1.3285026</v>
      </c>
      <c r="AP68" s="60">
        <v>1016.3021622240001</v>
      </c>
      <c r="AQ68" s="60"/>
      <c r="AR68" s="60"/>
      <c r="AS68" s="60">
        <v>1.3771</v>
      </c>
      <c r="AT68" s="60">
        <v>113.2089</v>
      </c>
      <c r="AU68" s="60">
        <v>82.209600000000009</v>
      </c>
      <c r="AV68" s="60">
        <v>31.726100000000002</v>
      </c>
      <c r="AW68" s="60" t="s">
        <v>424</v>
      </c>
      <c r="AX68" s="61"/>
    </row>
    <row r="69" spans="1:50" s="3" customFormat="1">
      <c r="A69" s="67" t="s">
        <v>230</v>
      </c>
      <c r="B69" s="68">
        <v>41130.75</v>
      </c>
      <c r="C69" s="69">
        <v>1.97</v>
      </c>
      <c r="D69" s="69"/>
      <c r="E69" s="69">
        <v>572</v>
      </c>
      <c r="F69" s="69">
        <v>0.66300000000000003</v>
      </c>
      <c r="G69" s="69"/>
      <c r="H69" s="69">
        <v>1401</v>
      </c>
      <c r="I69" s="69">
        <v>12.92</v>
      </c>
      <c r="J69" s="69">
        <v>78</v>
      </c>
      <c r="K69" s="69" t="s">
        <v>38</v>
      </c>
      <c r="L69" s="69">
        <v>10.433</v>
      </c>
      <c r="M69" s="69">
        <v>5.1610000000000005</v>
      </c>
      <c r="N69" s="69"/>
      <c r="O69" s="69">
        <v>35.222999999999999</v>
      </c>
      <c r="P69" s="69"/>
      <c r="Q69" s="69">
        <v>6.9023980384024197</v>
      </c>
      <c r="R69" s="69">
        <v>0.41521999999999998</v>
      </c>
      <c r="S69" s="69"/>
      <c r="T69" s="69">
        <v>20.720723660000001</v>
      </c>
      <c r="U69" s="69">
        <v>5.2982999999999995E-2</v>
      </c>
      <c r="V69" s="69"/>
      <c r="W69" s="69">
        <v>4.3598651040000007</v>
      </c>
      <c r="X69" s="69">
        <v>1.6423999999999998E-2</v>
      </c>
      <c r="Y69" s="69" t="s">
        <v>412</v>
      </c>
      <c r="Z69" s="69">
        <v>0.71441115199999994</v>
      </c>
      <c r="AA69" s="69">
        <v>2.5311999999999998E-2</v>
      </c>
      <c r="AB69" s="69" t="s">
        <v>412</v>
      </c>
      <c r="AC69" s="69">
        <v>0.647405024</v>
      </c>
      <c r="AD69" s="69">
        <v>4.0292000000000003</v>
      </c>
      <c r="AE69" s="69"/>
      <c r="AF69" s="69">
        <v>223.3667604</v>
      </c>
      <c r="AG69" s="69">
        <v>5.6062000000000003</v>
      </c>
      <c r="AH69" s="69"/>
      <c r="AI69" s="69">
        <v>116.72108399999999</v>
      </c>
      <c r="AJ69" s="69">
        <v>3.5492000000000004</v>
      </c>
      <c r="AK69" s="69"/>
      <c r="AL69" s="69">
        <v>57.241497600000002</v>
      </c>
      <c r="AM69" s="69">
        <v>8.6900000000000005E-2</v>
      </c>
      <c r="AN69" s="69"/>
      <c r="AO69" s="69">
        <v>2.4511013999999998</v>
      </c>
      <c r="AP69" s="69">
        <v>555.43882399200004</v>
      </c>
      <c r="AQ69" s="69"/>
      <c r="AR69" s="69"/>
      <c r="AS69" s="69">
        <v>1.4552</v>
      </c>
      <c r="AT69" s="69">
        <v>256.71160000000003</v>
      </c>
      <c r="AU69" s="69">
        <v>176.41370000000001</v>
      </c>
      <c r="AV69" s="69">
        <v>37.078400000000002</v>
      </c>
      <c r="AW69" s="69" t="s">
        <v>424</v>
      </c>
      <c r="AX69" s="70"/>
    </row>
    <row r="70" spans="1:50" s="3" customFormat="1">
      <c r="A70" s="58" t="s">
        <v>235</v>
      </c>
      <c r="B70" s="59">
        <v>41131.75</v>
      </c>
      <c r="C70" s="60">
        <v>2.93</v>
      </c>
      <c r="D70" s="60"/>
      <c r="E70" s="60">
        <v>37</v>
      </c>
      <c r="F70" s="60">
        <v>0.753</v>
      </c>
      <c r="G70" s="60"/>
      <c r="H70" s="60">
        <v>1433.6670000000001</v>
      </c>
      <c r="I70" s="60">
        <v>12.81</v>
      </c>
      <c r="J70" s="60">
        <v>148</v>
      </c>
      <c r="K70" s="60" t="s">
        <v>39</v>
      </c>
      <c r="L70" s="60">
        <v>10.567</v>
      </c>
      <c r="M70" s="60">
        <v>4.423</v>
      </c>
      <c r="N70" s="60"/>
      <c r="O70" s="60"/>
      <c r="P70" s="60"/>
      <c r="Q70" s="60">
        <v>37.757219092541597</v>
      </c>
      <c r="R70" s="60"/>
      <c r="S70" s="60" t="s">
        <v>410</v>
      </c>
      <c r="T70" s="60"/>
      <c r="U70" s="60"/>
      <c r="V70" s="60" t="s">
        <v>410</v>
      </c>
      <c r="W70" s="60"/>
      <c r="X70" s="60"/>
      <c r="Y70" s="60" t="s">
        <v>410</v>
      </c>
      <c r="Z70" s="60"/>
      <c r="AA70" s="60"/>
      <c r="AB70" s="60" t="s">
        <v>410</v>
      </c>
      <c r="AC70" s="60"/>
      <c r="AD70" s="60"/>
      <c r="AE70" s="60" t="s">
        <v>410</v>
      </c>
      <c r="AF70" s="60"/>
      <c r="AG70" s="60"/>
      <c r="AH70" s="60" t="s">
        <v>410</v>
      </c>
      <c r="AI70" s="60"/>
      <c r="AJ70" s="60"/>
      <c r="AK70" s="60" t="s">
        <v>410</v>
      </c>
      <c r="AL70" s="60"/>
      <c r="AM70" s="60"/>
      <c r="AN70" s="60" t="s">
        <v>410</v>
      </c>
      <c r="AO70" s="60"/>
      <c r="AP70" s="60"/>
      <c r="AQ70" s="60" t="s">
        <v>410</v>
      </c>
      <c r="AR70" s="60"/>
      <c r="AS70" s="60">
        <v>-9999</v>
      </c>
      <c r="AT70" s="60">
        <v>37.757200000000005</v>
      </c>
      <c r="AU70" s="60">
        <v>0</v>
      </c>
      <c r="AV70" s="60">
        <v>200</v>
      </c>
      <c r="AW70" s="60" t="s">
        <v>424</v>
      </c>
      <c r="AX70" s="61" t="s">
        <v>425</v>
      </c>
    </row>
    <row r="71" spans="1:50" s="3" customFormat="1">
      <c r="A71" s="67" t="s">
        <v>244</v>
      </c>
      <c r="B71" s="68">
        <v>41133.875</v>
      </c>
      <c r="C71" s="69">
        <v>2.9</v>
      </c>
      <c r="D71" s="69"/>
      <c r="E71" s="69">
        <v>110</v>
      </c>
      <c r="F71" s="69">
        <v>0.96300000000000008</v>
      </c>
      <c r="G71" s="69"/>
      <c r="H71" s="69">
        <v>2545.6669999999999</v>
      </c>
      <c r="I71" s="69">
        <v>10.89</v>
      </c>
      <c r="J71" s="69">
        <v>252</v>
      </c>
      <c r="K71" s="69" t="s">
        <v>34</v>
      </c>
      <c r="L71" s="69">
        <v>11.533000000000001</v>
      </c>
      <c r="M71" s="69">
        <v>3.6310000000000002</v>
      </c>
      <c r="N71" s="69"/>
      <c r="O71" s="69"/>
      <c r="P71" s="69"/>
      <c r="Q71" s="69">
        <v>233.883723865935</v>
      </c>
      <c r="R71" s="69">
        <v>8.0177999999999999E-2</v>
      </c>
      <c r="S71" s="69"/>
      <c r="T71" s="69">
        <v>4.001122734</v>
      </c>
      <c r="U71" s="69">
        <v>2.1398999999999998E-2</v>
      </c>
      <c r="V71" s="69"/>
      <c r="W71" s="69">
        <v>1.760880912</v>
      </c>
      <c r="X71" s="69">
        <v>9.3980000000000001E-3</v>
      </c>
      <c r="Y71" s="69" t="s">
        <v>412</v>
      </c>
      <c r="Z71" s="69">
        <v>0.40879420399999999</v>
      </c>
      <c r="AA71" s="69">
        <v>1.4128E-2</v>
      </c>
      <c r="AB71" s="69" t="s">
        <v>411</v>
      </c>
      <c r="AC71" s="69">
        <v>0.36135185599999997</v>
      </c>
      <c r="AD71" s="69">
        <v>1.3368389999999999</v>
      </c>
      <c r="AE71" s="69"/>
      <c r="AF71" s="69">
        <v>74.110343642999993</v>
      </c>
      <c r="AG71" s="69">
        <v>5.0886000000000005</v>
      </c>
      <c r="AH71" s="69"/>
      <c r="AI71" s="69">
        <v>105.944652</v>
      </c>
      <c r="AJ71" s="69">
        <v>1.4773000000000001</v>
      </c>
      <c r="AK71" s="69"/>
      <c r="AL71" s="69">
        <v>23.825894399999999</v>
      </c>
      <c r="AM71" s="69">
        <v>3.9400000000000004E-2</v>
      </c>
      <c r="AN71" s="69" t="s">
        <v>413</v>
      </c>
      <c r="AO71" s="69">
        <v>1.1113164</v>
      </c>
      <c r="AP71" s="69"/>
      <c r="AQ71" s="69" t="s">
        <v>410</v>
      </c>
      <c r="AR71" s="69"/>
      <c r="AS71" s="69">
        <v>2.4031000000000002</v>
      </c>
      <c r="AT71" s="69">
        <v>314.52620000000002</v>
      </c>
      <c r="AU71" s="69">
        <v>130.8819</v>
      </c>
      <c r="AV71" s="69">
        <v>82.461200000000005</v>
      </c>
      <c r="AW71" s="69" t="s">
        <v>424</v>
      </c>
      <c r="AX71" s="70"/>
    </row>
    <row r="72" spans="1:50" s="3" customFormat="1">
      <c r="A72" s="58" t="s">
        <v>245</v>
      </c>
      <c r="B72" s="59">
        <v>41134</v>
      </c>
      <c r="C72" s="60">
        <v>2.75</v>
      </c>
      <c r="D72" s="60"/>
      <c r="E72" s="60">
        <v>69</v>
      </c>
      <c r="F72" s="60">
        <v>1.1500000000000001</v>
      </c>
      <c r="G72" s="60" t="s">
        <v>13</v>
      </c>
      <c r="H72" s="60">
        <v>2850.6669999999999</v>
      </c>
      <c r="I72" s="60">
        <v>10.53</v>
      </c>
      <c r="J72" s="60">
        <v>264</v>
      </c>
      <c r="K72" s="60" t="s">
        <v>34</v>
      </c>
      <c r="L72" s="60">
        <v>13.1</v>
      </c>
      <c r="M72" s="60">
        <v>4.2560000000000002</v>
      </c>
      <c r="N72" s="60"/>
      <c r="O72" s="60"/>
      <c r="P72" s="60"/>
      <c r="Q72" s="60">
        <v>55.462571295791093</v>
      </c>
      <c r="R72" s="60">
        <v>5.9361999999999998E-2</v>
      </c>
      <c r="S72" s="60"/>
      <c r="T72" s="60">
        <v>2.9623418859999999</v>
      </c>
      <c r="U72" s="60">
        <v>1.6463999999999999E-2</v>
      </c>
      <c r="V72" s="60"/>
      <c r="W72" s="60">
        <v>1.3547896320000001</v>
      </c>
      <c r="X72" s="60">
        <v>8.3940000000000004E-3</v>
      </c>
      <c r="Y72" s="60" t="s">
        <v>412</v>
      </c>
      <c r="Z72" s="60">
        <v>0.365122212</v>
      </c>
      <c r="AA72" s="60">
        <v>2.944E-3</v>
      </c>
      <c r="AB72" s="60" t="s">
        <v>414</v>
      </c>
      <c r="AC72" s="60">
        <v>7.5298688000000003E-2</v>
      </c>
      <c r="AD72" s="60">
        <v>0.92946799999999996</v>
      </c>
      <c r="AE72" s="60"/>
      <c r="AF72" s="60">
        <v>51.526917516000005</v>
      </c>
      <c r="AG72" s="60">
        <v>2.3481000000000001</v>
      </c>
      <c r="AH72" s="60"/>
      <c r="AI72" s="60">
        <v>48.887442</v>
      </c>
      <c r="AJ72" s="60">
        <v>1.5459000000000001</v>
      </c>
      <c r="AK72" s="60"/>
      <c r="AL72" s="60">
        <v>24.932275199999999</v>
      </c>
      <c r="AM72" s="60">
        <v>5.5500000000000001E-2</v>
      </c>
      <c r="AN72" s="60" t="s">
        <v>413</v>
      </c>
      <c r="AO72" s="60">
        <v>1.5654329999999999</v>
      </c>
      <c r="AP72" s="60"/>
      <c r="AQ72" s="60" t="s">
        <v>410</v>
      </c>
      <c r="AR72" s="60" t="s">
        <v>479</v>
      </c>
      <c r="AS72" s="60">
        <v>1.4823000000000002</v>
      </c>
      <c r="AT72" s="60">
        <v>111.747</v>
      </c>
      <c r="AU72" s="60">
        <v>75.385199999999998</v>
      </c>
      <c r="AV72" s="60">
        <v>38.862300000000005</v>
      </c>
      <c r="AW72" s="60" t="s">
        <v>424</v>
      </c>
      <c r="AX72" s="61"/>
    </row>
    <row r="73" spans="1:50" s="3" customFormat="1">
      <c r="A73" s="71" t="s">
        <v>246</v>
      </c>
      <c r="B73" s="72">
        <v>41134.125</v>
      </c>
      <c r="C73" s="73">
        <v>3</v>
      </c>
      <c r="D73" s="73"/>
      <c r="E73" s="73">
        <v>1657</v>
      </c>
      <c r="F73" s="73">
        <v>1.2970000000000002</v>
      </c>
      <c r="G73" s="73" t="s">
        <v>13</v>
      </c>
      <c r="H73" s="73">
        <v>2973.3330000000001</v>
      </c>
      <c r="I73" s="73">
        <v>10.790000000000001</v>
      </c>
      <c r="J73" s="73">
        <v>258</v>
      </c>
      <c r="K73" s="73" t="s">
        <v>34</v>
      </c>
      <c r="L73" s="73">
        <v>8.0670000000000002</v>
      </c>
      <c r="M73" s="73">
        <v>4.4889999999999999</v>
      </c>
      <c r="N73" s="73"/>
      <c r="O73" s="73">
        <v>19.3245</v>
      </c>
      <c r="P73" s="73"/>
      <c r="Q73" s="73">
        <v>32.433961734934897</v>
      </c>
      <c r="R73" s="73">
        <v>4.0528000000000002E-2</v>
      </c>
      <c r="S73" s="73" t="s">
        <v>413</v>
      </c>
      <c r="T73" s="73">
        <v>2.022468784</v>
      </c>
      <c r="U73" s="73">
        <v>1.2515999999999999E-2</v>
      </c>
      <c r="V73" s="73"/>
      <c r="W73" s="73">
        <v>1.029916608</v>
      </c>
      <c r="X73" s="73">
        <v>4.3790000000000001E-3</v>
      </c>
      <c r="Y73" s="73" t="s">
        <v>412</v>
      </c>
      <c r="Z73" s="73">
        <v>0.19047774200000001</v>
      </c>
      <c r="AA73" s="73">
        <v>-5.1900000000000002E-3</v>
      </c>
      <c r="AB73" s="73" t="s">
        <v>414</v>
      </c>
      <c r="AC73" s="73">
        <v>-0.13274463</v>
      </c>
      <c r="AD73" s="73">
        <v>0.67001299999999997</v>
      </c>
      <c r="AE73" s="73"/>
      <c r="AF73" s="73">
        <v>37.143510681000002</v>
      </c>
      <c r="AG73" s="73">
        <v>2.3851</v>
      </c>
      <c r="AH73" s="73"/>
      <c r="AI73" s="73">
        <v>49.657781999999997</v>
      </c>
      <c r="AJ73" s="73">
        <v>1.2544</v>
      </c>
      <c r="AK73" s="73"/>
      <c r="AL73" s="73">
        <v>20.230963200000001</v>
      </c>
      <c r="AM73" s="73">
        <v>2.3300000000000001E-2</v>
      </c>
      <c r="AN73" s="73" t="s">
        <v>413</v>
      </c>
      <c r="AO73" s="73">
        <v>0.6571998</v>
      </c>
      <c r="AP73" s="73">
        <v>124.679689776</v>
      </c>
      <c r="AQ73" s="73"/>
      <c r="AR73" s="73" t="s">
        <v>479</v>
      </c>
      <c r="AS73" s="73">
        <v>1.0304</v>
      </c>
      <c r="AT73" s="73">
        <v>72.687600000000003</v>
      </c>
      <c r="AU73" s="73">
        <v>70.545900000000003</v>
      </c>
      <c r="AV73" s="73">
        <v>2.9904000000000002</v>
      </c>
      <c r="AW73" s="73" t="s">
        <v>409</v>
      </c>
      <c r="AX73" s="74"/>
    </row>
    <row r="74" spans="1:50" s="3" customFormat="1">
      <c r="A74" s="62" t="s">
        <v>247</v>
      </c>
      <c r="B74" s="63">
        <v>41134.25</v>
      </c>
      <c r="C74" s="64">
        <v>3</v>
      </c>
      <c r="D74" s="64"/>
      <c r="E74" s="64">
        <v>2338</v>
      </c>
      <c r="F74" s="64">
        <v>1.2930000000000001</v>
      </c>
      <c r="G74" s="64" t="s">
        <v>13</v>
      </c>
      <c r="H74" s="64">
        <v>2755.3330000000001</v>
      </c>
      <c r="I74" s="64">
        <v>10.950000000000001</v>
      </c>
      <c r="J74" s="64">
        <v>259</v>
      </c>
      <c r="K74" s="64" t="s">
        <v>34</v>
      </c>
      <c r="L74" s="64">
        <v>6.6670000000000007</v>
      </c>
      <c r="M74" s="64">
        <v>4.4910000000000005</v>
      </c>
      <c r="N74" s="64"/>
      <c r="O74" s="64">
        <v>18.432600000000001</v>
      </c>
      <c r="P74" s="64"/>
      <c r="Q74" s="64">
        <v>32.284941217126395</v>
      </c>
      <c r="R74" s="64">
        <v>5.0441E-2</v>
      </c>
      <c r="S74" s="64"/>
      <c r="T74" s="64">
        <v>2.5171572230000003</v>
      </c>
      <c r="U74" s="64">
        <v>1.2515999999999999E-2</v>
      </c>
      <c r="V74" s="64"/>
      <c r="W74" s="64">
        <v>1.029916608</v>
      </c>
      <c r="X74" s="64">
        <v>4.3790000000000001E-3</v>
      </c>
      <c r="Y74" s="64" t="s">
        <v>412</v>
      </c>
      <c r="Z74" s="64">
        <v>0.19047774200000001</v>
      </c>
      <c r="AA74" s="64">
        <v>-4.1729999999999996E-3</v>
      </c>
      <c r="AB74" s="64" t="s">
        <v>414</v>
      </c>
      <c r="AC74" s="64">
        <v>-0.10673282100000001</v>
      </c>
      <c r="AD74" s="64">
        <v>0.62266299999999997</v>
      </c>
      <c r="AE74" s="64"/>
      <c r="AF74" s="64">
        <v>34.518568730999995</v>
      </c>
      <c r="AG74" s="64">
        <v>2.3001</v>
      </c>
      <c r="AH74" s="64"/>
      <c r="AI74" s="64">
        <v>47.888081999999997</v>
      </c>
      <c r="AJ74" s="64">
        <v>1.1426000000000001</v>
      </c>
      <c r="AK74" s="64"/>
      <c r="AL74" s="64">
        <v>18.4278528</v>
      </c>
      <c r="AM74" s="64">
        <v>2.1600000000000001E-2</v>
      </c>
      <c r="AN74" s="64" t="s">
        <v>413</v>
      </c>
      <c r="AO74" s="64">
        <v>0.60924960000000006</v>
      </c>
      <c r="AP74" s="64">
        <v>131.19996667199999</v>
      </c>
      <c r="AQ74" s="64"/>
      <c r="AR74" s="64" t="s">
        <v>479</v>
      </c>
      <c r="AS74" s="64">
        <v>1.0524</v>
      </c>
      <c r="AT74" s="64">
        <v>70.434300000000007</v>
      </c>
      <c r="AU74" s="64">
        <v>66.925200000000004</v>
      </c>
      <c r="AV74" s="64">
        <v>5.1093999999999999</v>
      </c>
      <c r="AW74" s="64" t="s">
        <v>409</v>
      </c>
      <c r="AX74" s="65"/>
    </row>
    <row r="75" spans="1:50" s="3" customFormat="1">
      <c r="A75" s="67" t="s">
        <v>251</v>
      </c>
      <c r="B75" s="68">
        <v>41135.625</v>
      </c>
      <c r="C75" s="69">
        <v>0.03</v>
      </c>
      <c r="D75" s="69"/>
      <c r="E75" s="69">
        <v>35</v>
      </c>
      <c r="F75" s="69">
        <v>0.1</v>
      </c>
      <c r="G75" s="69"/>
      <c r="H75" s="69">
        <v>411</v>
      </c>
      <c r="I75" s="69">
        <v>12.68</v>
      </c>
      <c r="J75" s="69">
        <v>235</v>
      </c>
      <c r="K75" s="69" t="s">
        <v>36</v>
      </c>
      <c r="L75" s="69">
        <v>5.633</v>
      </c>
      <c r="M75" s="69">
        <v>4.9009999999999998</v>
      </c>
      <c r="N75" s="69"/>
      <c r="O75" s="69"/>
      <c r="P75" s="69"/>
      <c r="Q75" s="69">
        <v>12.560299636948699</v>
      </c>
      <c r="R75" s="69"/>
      <c r="S75" s="69" t="s">
        <v>410</v>
      </c>
      <c r="T75" s="69"/>
      <c r="U75" s="69"/>
      <c r="V75" s="69" t="s">
        <v>410</v>
      </c>
      <c r="W75" s="69"/>
      <c r="X75" s="69"/>
      <c r="Y75" s="69" t="s">
        <v>410</v>
      </c>
      <c r="Z75" s="69"/>
      <c r="AA75" s="69"/>
      <c r="AB75" s="69" t="s">
        <v>410</v>
      </c>
      <c r="AC75" s="69"/>
      <c r="AD75" s="69"/>
      <c r="AE75" s="69" t="s">
        <v>410</v>
      </c>
      <c r="AF75" s="69"/>
      <c r="AG75" s="69"/>
      <c r="AH75" s="69" t="s">
        <v>410</v>
      </c>
      <c r="AI75" s="69"/>
      <c r="AJ75" s="69"/>
      <c r="AK75" s="69" t="s">
        <v>410</v>
      </c>
      <c r="AL75" s="69"/>
      <c r="AM75" s="69"/>
      <c r="AN75" s="69" t="s">
        <v>410</v>
      </c>
      <c r="AO75" s="69"/>
      <c r="AP75" s="69"/>
      <c r="AQ75" s="69" t="s">
        <v>410</v>
      </c>
      <c r="AR75" s="69"/>
      <c r="AS75" s="69">
        <v>-9999</v>
      </c>
      <c r="AT75" s="69">
        <v>12.5603</v>
      </c>
      <c r="AU75" s="69">
        <v>0</v>
      </c>
      <c r="AV75" s="69">
        <v>200</v>
      </c>
      <c r="AW75" s="69" t="s">
        <v>424</v>
      </c>
      <c r="AX75" s="70" t="s">
        <v>425</v>
      </c>
    </row>
    <row r="76" spans="1:50" s="3" customFormat="1">
      <c r="A76" s="58" t="s">
        <v>257</v>
      </c>
      <c r="B76" s="59">
        <v>41137</v>
      </c>
      <c r="C76" s="60">
        <v>1.85</v>
      </c>
      <c r="D76" s="60"/>
      <c r="E76" s="60">
        <v>265</v>
      </c>
      <c r="F76" s="60">
        <v>0.17</v>
      </c>
      <c r="G76" s="60"/>
      <c r="H76" s="60">
        <v>635</v>
      </c>
      <c r="I76" s="60">
        <v>10.24</v>
      </c>
      <c r="J76" s="60">
        <v>343</v>
      </c>
      <c r="K76" s="60" t="s">
        <v>40</v>
      </c>
      <c r="L76" s="60">
        <v>7.7</v>
      </c>
      <c r="M76" s="60">
        <v>5.367</v>
      </c>
      <c r="N76" s="60"/>
      <c r="O76" s="60">
        <v>63.861600000000003</v>
      </c>
      <c r="P76" s="60"/>
      <c r="Q76" s="60">
        <v>4.2953642676488704</v>
      </c>
      <c r="R76" s="60">
        <v>1.9556209999999998</v>
      </c>
      <c r="S76" s="60"/>
      <c r="T76" s="60">
        <v>97.591354762999998</v>
      </c>
      <c r="U76" s="60">
        <v>0.19511199999999998</v>
      </c>
      <c r="V76" s="60"/>
      <c r="W76" s="60">
        <v>16.055376256000002</v>
      </c>
      <c r="X76" s="60">
        <v>0.14289099999999999</v>
      </c>
      <c r="Y76" s="60"/>
      <c r="Z76" s="60">
        <v>6.215472718</v>
      </c>
      <c r="AA76" s="60">
        <v>0.134101</v>
      </c>
      <c r="AB76" s="60"/>
      <c r="AC76" s="60">
        <v>3.4299012769999999</v>
      </c>
      <c r="AD76" s="60">
        <v>7.2954439999999998</v>
      </c>
      <c r="AE76" s="60"/>
      <c r="AF76" s="60">
        <v>404.43752902800003</v>
      </c>
      <c r="AG76" s="60">
        <v>8.815900000000001</v>
      </c>
      <c r="AH76" s="60"/>
      <c r="AI76" s="60">
        <v>183.54703799999999</v>
      </c>
      <c r="AJ76" s="60">
        <v>10.3987</v>
      </c>
      <c r="AK76" s="60"/>
      <c r="AL76" s="60">
        <v>167.71023360000001</v>
      </c>
      <c r="AM76" s="60">
        <v>0.26319999999999999</v>
      </c>
      <c r="AN76" s="60"/>
      <c r="AO76" s="60">
        <v>7.4238191999999996</v>
      </c>
      <c r="AP76" s="60">
        <v>1256.793612192</v>
      </c>
      <c r="AQ76" s="60"/>
      <c r="AR76" s="60"/>
      <c r="AS76" s="60">
        <v>1.4833000000000001</v>
      </c>
      <c r="AT76" s="60">
        <v>532.02499999999998</v>
      </c>
      <c r="AU76" s="60">
        <v>358.68110000000001</v>
      </c>
      <c r="AV76" s="60">
        <v>38.922800000000002</v>
      </c>
      <c r="AW76" s="60" t="s">
        <v>424</v>
      </c>
      <c r="AX76" s="61"/>
    </row>
    <row r="77" spans="1:50" s="3" customFormat="1">
      <c r="A77" s="67" t="s">
        <v>258</v>
      </c>
      <c r="B77" s="68">
        <v>41137.125</v>
      </c>
      <c r="C77" s="69">
        <v>2.17</v>
      </c>
      <c r="D77" s="69"/>
      <c r="E77" s="69">
        <v>1100</v>
      </c>
      <c r="F77" s="69">
        <v>0.39</v>
      </c>
      <c r="G77" s="69"/>
      <c r="H77" s="69">
        <v>1196.3330000000001</v>
      </c>
      <c r="I77" s="69">
        <v>10.25</v>
      </c>
      <c r="J77" s="69">
        <v>341</v>
      </c>
      <c r="K77" s="69" t="s">
        <v>40</v>
      </c>
      <c r="L77" s="69">
        <v>10.833</v>
      </c>
      <c r="M77" s="69">
        <v>4.7190000000000003</v>
      </c>
      <c r="N77" s="69"/>
      <c r="O77" s="69">
        <v>34.046399999999998</v>
      </c>
      <c r="P77" s="69"/>
      <c r="Q77" s="69">
        <v>19.098532585662401</v>
      </c>
      <c r="R77" s="69">
        <v>1.2746329999999999</v>
      </c>
      <c r="S77" s="69"/>
      <c r="T77" s="69">
        <v>63.608010599000004</v>
      </c>
      <c r="U77" s="69">
        <v>0.138853</v>
      </c>
      <c r="V77" s="69"/>
      <c r="W77" s="69">
        <v>11.425935664000001</v>
      </c>
      <c r="X77" s="69">
        <v>5.0549999999999998E-2</v>
      </c>
      <c r="Y77" s="69"/>
      <c r="Z77" s="69">
        <v>2.1988238999999998</v>
      </c>
      <c r="AA77" s="69">
        <v>5.9879999999999996E-2</v>
      </c>
      <c r="AB77" s="69"/>
      <c r="AC77" s="69">
        <v>1.53155076</v>
      </c>
      <c r="AD77" s="69">
        <v>2.878809</v>
      </c>
      <c r="AE77" s="69"/>
      <c r="AF77" s="69">
        <v>159.59253453299999</v>
      </c>
      <c r="AG77" s="69">
        <v>4.4618000000000002</v>
      </c>
      <c r="AH77" s="69"/>
      <c r="AI77" s="69">
        <v>92.89467599999999</v>
      </c>
      <c r="AJ77" s="69">
        <v>3.9761000000000002</v>
      </c>
      <c r="AK77" s="69"/>
      <c r="AL77" s="69">
        <v>64.126540800000001</v>
      </c>
      <c r="AM77" s="69">
        <v>0.1116</v>
      </c>
      <c r="AN77" s="69"/>
      <c r="AO77" s="69">
        <v>3.1477895999999999</v>
      </c>
      <c r="AP77" s="69">
        <v>1071.3302986799999</v>
      </c>
      <c r="AQ77" s="69"/>
      <c r="AR77" s="69"/>
      <c r="AS77" s="69">
        <v>1.6074000000000002</v>
      </c>
      <c r="AT77" s="69">
        <v>257.4554</v>
      </c>
      <c r="AU77" s="69">
        <v>160.16900000000001</v>
      </c>
      <c r="AV77" s="69">
        <v>46.590400000000002</v>
      </c>
      <c r="AW77" s="69" t="s">
        <v>424</v>
      </c>
      <c r="AX77" s="70"/>
    </row>
    <row r="78" spans="1:50" s="3" customFormat="1">
      <c r="A78" s="58" t="s">
        <v>259</v>
      </c>
      <c r="B78" s="59">
        <v>41137.25</v>
      </c>
      <c r="C78" s="60">
        <v>3</v>
      </c>
      <c r="D78" s="60"/>
      <c r="E78" s="60">
        <v>1328</v>
      </c>
      <c r="F78" s="60">
        <v>0.42300000000000004</v>
      </c>
      <c r="G78" s="60"/>
      <c r="H78" s="60">
        <v>1301.3330000000001</v>
      </c>
      <c r="I78" s="60">
        <v>10.33</v>
      </c>
      <c r="J78" s="60">
        <v>339</v>
      </c>
      <c r="K78" s="60" t="s">
        <v>40</v>
      </c>
      <c r="L78" s="60">
        <v>9.7330000000000005</v>
      </c>
      <c r="M78" s="60">
        <v>4.5449999999999999</v>
      </c>
      <c r="N78" s="60"/>
      <c r="O78" s="60">
        <v>36.506399999999999</v>
      </c>
      <c r="P78" s="60"/>
      <c r="Q78" s="60">
        <v>28.510182675039101</v>
      </c>
      <c r="R78" s="60">
        <v>0.72647200000000001</v>
      </c>
      <c r="S78" s="60"/>
      <c r="T78" s="60">
        <v>36.253132215999997</v>
      </c>
      <c r="U78" s="60">
        <v>0.11615199999999999</v>
      </c>
      <c r="V78" s="60"/>
      <c r="W78" s="60">
        <v>9.5579157760000015</v>
      </c>
      <c r="X78" s="60">
        <v>3.7501E-2</v>
      </c>
      <c r="Y78" s="60"/>
      <c r="Z78" s="60">
        <v>1.6312184980000002</v>
      </c>
      <c r="AA78" s="60">
        <v>6.8013999999999991E-2</v>
      </c>
      <c r="AB78" s="60"/>
      <c r="AC78" s="60">
        <v>1.7395940779999999</v>
      </c>
      <c r="AD78" s="60">
        <v>2.815029</v>
      </c>
      <c r="AE78" s="60"/>
      <c r="AF78" s="60">
        <v>156.05676267300001</v>
      </c>
      <c r="AG78" s="60">
        <v>4.5626000000000007</v>
      </c>
      <c r="AH78" s="60"/>
      <c r="AI78" s="60">
        <v>94.993331999999995</v>
      </c>
      <c r="AJ78" s="60">
        <v>3.7115</v>
      </c>
      <c r="AK78" s="60"/>
      <c r="AL78" s="60">
        <v>59.859071999999998</v>
      </c>
      <c r="AM78" s="60">
        <v>8.9599999999999999E-2</v>
      </c>
      <c r="AN78" s="60"/>
      <c r="AO78" s="60">
        <v>2.5272576</v>
      </c>
      <c r="AP78" s="60">
        <v>1061.569115472</v>
      </c>
      <c r="AQ78" s="60"/>
      <c r="AR78" s="60"/>
      <c r="AS78" s="60">
        <v>1.4853000000000001</v>
      </c>
      <c r="AT78" s="60">
        <v>233.74880000000002</v>
      </c>
      <c r="AU78" s="60">
        <v>157.37970000000001</v>
      </c>
      <c r="AV78" s="60">
        <v>39.050699999999999</v>
      </c>
      <c r="AW78" s="60" t="s">
        <v>424</v>
      </c>
      <c r="AX78" s="61"/>
    </row>
    <row r="79" spans="1:50" s="3" customFormat="1">
      <c r="A79" s="67" t="s">
        <v>260</v>
      </c>
      <c r="B79" s="68">
        <v>41137.375</v>
      </c>
      <c r="C79" s="69">
        <v>1</v>
      </c>
      <c r="D79" s="69"/>
      <c r="E79" s="69">
        <v>177</v>
      </c>
      <c r="F79" s="69">
        <v>0.2</v>
      </c>
      <c r="G79" s="69"/>
      <c r="H79" s="69">
        <v>596</v>
      </c>
      <c r="I79" s="69">
        <v>10.52</v>
      </c>
      <c r="J79" s="69">
        <v>321</v>
      </c>
      <c r="K79" s="69" t="s">
        <v>35</v>
      </c>
      <c r="L79" s="69">
        <v>7.8330000000000002</v>
      </c>
      <c r="M79" s="69">
        <v>4.3929999999999998</v>
      </c>
      <c r="N79" s="69"/>
      <c r="O79" s="69">
        <v>53.529600000000002</v>
      </c>
      <c r="P79" s="69"/>
      <c r="Q79" s="69">
        <v>40.457589169744303</v>
      </c>
      <c r="R79" s="69">
        <v>1.1854199999999999</v>
      </c>
      <c r="S79" s="69"/>
      <c r="T79" s="69">
        <v>59.156014259999999</v>
      </c>
      <c r="U79" s="69">
        <v>0.17043700000000001</v>
      </c>
      <c r="V79" s="69"/>
      <c r="W79" s="69">
        <v>14.024919856</v>
      </c>
      <c r="X79" s="69">
        <v>5.4564999999999995E-2</v>
      </c>
      <c r="Y79" s="69"/>
      <c r="Z79" s="69">
        <v>2.3734683699999999</v>
      </c>
      <c r="AA79" s="69">
        <v>0.114783</v>
      </c>
      <c r="AB79" s="69"/>
      <c r="AC79" s="69">
        <v>2.9358047910000002</v>
      </c>
      <c r="AD79" s="69">
        <v>3.8810789999999997</v>
      </c>
      <c r="AE79" s="69"/>
      <c r="AF79" s="69">
        <v>215.155376523</v>
      </c>
      <c r="AG79" s="69">
        <v>7.1000000000000005</v>
      </c>
      <c r="AH79" s="69"/>
      <c r="AI79" s="69">
        <v>147.822</v>
      </c>
      <c r="AJ79" s="69">
        <v>5.7056000000000004</v>
      </c>
      <c r="AK79" s="69"/>
      <c r="AL79" s="69">
        <v>92.019916800000004</v>
      </c>
      <c r="AM79" s="69">
        <v>0.13550000000000001</v>
      </c>
      <c r="AN79" s="69"/>
      <c r="AO79" s="69">
        <v>3.8219129999999999</v>
      </c>
      <c r="AP79" s="69"/>
      <c r="AQ79" s="69" t="s">
        <v>410</v>
      </c>
      <c r="AR79" s="69"/>
      <c r="AS79" s="69">
        <v>1.3712</v>
      </c>
      <c r="AT79" s="69">
        <v>334.10320000000002</v>
      </c>
      <c r="AU79" s="69">
        <v>243.66380000000001</v>
      </c>
      <c r="AV79" s="69">
        <v>31.3065</v>
      </c>
      <c r="AW79" s="69" t="s">
        <v>424</v>
      </c>
      <c r="AX79" s="70"/>
    </row>
    <row r="80" spans="1:50" s="3" customFormat="1">
      <c r="A80" s="58" t="s">
        <v>279</v>
      </c>
      <c r="B80" s="59">
        <v>41149.5</v>
      </c>
      <c r="C80" s="60">
        <v>0.62</v>
      </c>
      <c r="D80" s="60"/>
      <c r="E80" s="60">
        <v>35</v>
      </c>
      <c r="F80" s="60">
        <v>0.12</v>
      </c>
      <c r="G80" s="60"/>
      <c r="H80" s="60">
        <v>331</v>
      </c>
      <c r="I80" s="60">
        <v>11.370000000000001</v>
      </c>
      <c r="J80" s="60">
        <v>321</v>
      </c>
      <c r="K80" s="60" t="s">
        <v>35</v>
      </c>
      <c r="L80" s="60">
        <v>8.1669999999999998</v>
      </c>
      <c r="M80" s="60">
        <v>4.298</v>
      </c>
      <c r="N80" s="60"/>
      <c r="O80" s="60"/>
      <c r="P80" s="60"/>
      <c r="Q80" s="60">
        <v>50.350060878790501</v>
      </c>
      <c r="R80" s="60"/>
      <c r="S80" s="60" t="s">
        <v>410</v>
      </c>
      <c r="T80" s="60"/>
      <c r="U80" s="60"/>
      <c r="V80" s="60" t="s">
        <v>410</v>
      </c>
      <c r="W80" s="60"/>
      <c r="X80" s="60"/>
      <c r="Y80" s="60" t="s">
        <v>410</v>
      </c>
      <c r="Z80" s="60"/>
      <c r="AA80" s="60"/>
      <c r="AB80" s="60" t="s">
        <v>410</v>
      </c>
      <c r="AC80" s="60"/>
      <c r="AD80" s="60"/>
      <c r="AE80" s="60" t="s">
        <v>410</v>
      </c>
      <c r="AF80" s="60"/>
      <c r="AG80" s="60"/>
      <c r="AH80" s="60" t="s">
        <v>410</v>
      </c>
      <c r="AI80" s="60"/>
      <c r="AJ80" s="60"/>
      <c r="AK80" s="60" t="s">
        <v>410</v>
      </c>
      <c r="AL80" s="60"/>
      <c r="AM80" s="60"/>
      <c r="AN80" s="60" t="s">
        <v>410</v>
      </c>
      <c r="AO80" s="60"/>
      <c r="AP80" s="60"/>
      <c r="AQ80" s="60" t="s">
        <v>410</v>
      </c>
      <c r="AR80" s="60"/>
      <c r="AS80" s="60">
        <v>-9999</v>
      </c>
      <c r="AT80" s="60">
        <v>50.350100000000005</v>
      </c>
      <c r="AU80" s="60">
        <v>0</v>
      </c>
      <c r="AV80" s="60">
        <v>200</v>
      </c>
      <c r="AW80" s="60" t="s">
        <v>424</v>
      </c>
      <c r="AX80" s="61" t="s">
        <v>425</v>
      </c>
    </row>
    <row r="81" spans="1:50" s="3" customFormat="1">
      <c r="A81" s="67" t="s">
        <v>280</v>
      </c>
      <c r="B81" s="68">
        <v>41151.375</v>
      </c>
      <c r="C81" s="69">
        <v>0.93</v>
      </c>
      <c r="D81" s="69"/>
      <c r="E81" s="69">
        <v>33</v>
      </c>
      <c r="F81" s="69">
        <v>0.13500000000000001</v>
      </c>
      <c r="G81" s="69"/>
      <c r="H81" s="69">
        <v>622.5</v>
      </c>
      <c r="I81" s="69">
        <v>8.870000000000001</v>
      </c>
      <c r="J81" s="69">
        <v>262</v>
      </c>
      <c r="K81" s="69" t="s">
        <v>34</v>
      </c>
      <c r="L81" s="69">
        <v>12.367000000000001</v>
      </c>
      <c r="M81" s="69">
        <v>5.2270000000000003</v>
      </c>
      <c r="N81" s="69"/>
      <c r="O81" s="69"/>
      <c r="P81" s="69"/>
      <c r="Q81" s="69">
        <v>5.9292532458</v>
      </c>
      <c r="R81" s="69"/>
      <c r="S81" s="69" t="s">
        <v>410</v>
      </c>
      <c r="T81" s="69"/>
      <c r="U81" s="69"/>
      <c r="V81" s="69" t="s">
        <v>410</v>
      </c>
      <c r="W81" s="69"/>
      <c r="X81" s="69"/>
      <c r="Y81" s="69" t="s">
        <v>410</v>
      </c>
      <c r="Z81" s="69"/>
      <c r="AA81" s="69"/>
      <c r="AB81" s="69" t="s">
        <v>410</v>
      </c>
      <c r="AC81" s="69"/>
      <c r="AD81" s="69"/>
      <c r="AE81" s="69" t="s">
        <v>410</v>
      </c>
      <c r="AF81" s="69"/>
      <c r="AG81" s="69"/>
      <c r="AH81" s="69" t="s">
        <v>410</v>
      </c>
      <c r="AI81" s="69"/>
      <c r="AJ81" s="69"/>
      <c r="AK81" s="69" t="s">
        <v>410</v>
      </c>
      <c r="AL81" s="69"/>
      <c r="AM81" s="69"/>
      <c r="AN81" s="69" t="s">
        <v>410</v>
      </c>
      <c r="AO81" s="69"/>
      <c r="AP81" s="69"/>
      <c r="AQ81" s="69" t="s">
        <v>410</v>
      </c>
      <c r="AR81" s="69"/>
      <c r="AS81" s="69">
        <v>-9999</v>
      </c>
      <c r="AT81" s="69">
        <v>5.9293000000000005</v>
      </c>
      <c r="AU81" s="69">
        <v>0</v>
      </c>
      <c r="AV81" s="69">
        <v>200</v>
      </c>
      <c r="AW81" s="69" t="s">
        <v>424</v>
      </c>
      <c r="AX81" s="70" t="s">
        <v>425</v>
      </c>
    </row>
    <row r="82" spans="1:50" s="3" customFormat="1">
      <c r="A82" s="58" t="s">
        <v>282</v>
      </c>
      <c r="B82" s="59">
        <v>41152.875</v>
      </c>
      <c r="C82" s="60">
        <v>2.88</v>
      </c>
      <c r="D82" s="60"/>
      <c r="E82" s="60">
        <v>561</v>
      </c>
      <c r="F82" s="60">
        <v>0.37</v>
      </c>
      <c r="G82" s="60"/>
      <c r="H82" s="60">
        <v>1027</v>
      </c>
      <c r="I82" s="60">
        <v>13.91</v>
      </c>
      <c r="J82" s="60">
        <v>328</v>
      </c>
      <c r="K82" s="60" t="s">
        <v>35</v>
      </c>
      <c r="L82" s="60">
        <v>9.3000000000000007</v>
      </c>
      <c r="M82" s="60">
        <v>6.5750000000000002</v>
      </c>
      <c r="N82" s="60"/>
      <c r="O82" s="60">
        <v>120.4945</v>
      </c>
      <c r="P82" s="60"/>
      <c r="Q82" s="60">
        <v>0.26607250597988097</v>
      </c>
      <c r="R82" s="60">
        <v>7.4147109999999996</v>
      </c>
      <c r="S82" s="60"/>
      <c r="T82" s="60">
        <v>370.01632303299999</v>
      </c>
      <c r="U82" s="60">
        <v>0.53976999999999997</v>
      </c>
      <c r="V82" s="60"/>
      <c r="W82" s="60">
        <v>44.416593759999998</v>
      </c>
      <c r="X82" s="60">
        <v>0.11008</v>
      </c>
      <c r="Y82" s="60"/>
      <c r="Z82" s="60">
        <v>4.7882598400000003</v>
      </c>
      <c r="AA82" s="60">
        <v>0.45024999999999998</v>
      </c>
      <c r="AB82" s="60"/>
      <c r="AC82" s="60">
        <v>11.51604425</v>
      </c>
      <c r="AD82" s="60">
        <v>9.688877999999999</v>
      </c>
      <c r="AE82" s="60"/>
      <c r="AF82" s="60">
        <v>537.12232968600006</v>
      </c>
      <c r="AG82" s="60">
        <v>18.5596</v>
      </c>
      <c r="AH82" s="60"/>
      <c r="AI82" s="60">
        <v>386.41087199999998</v>
      </c>
      <c r="AJ82" s="60">
        <v>19.950400000000002</v>
      </c>
      <c r="AK82" s="60"/>
      <c r="AL82" s="60">
        <v>321.76005120000002</v>
      </c>
      <c r="AM82" s="60">
        <v>0.37470000000000003</v>
      </c>
      <c r="AN82" s="60"/>
      <c r="AO82" s="60">
        <v>10.5687882</v>
      </c>
      <c r="AP82" s="60">
        <v>1533.9550008480001</v>
      </c>
      <c r="AQ82" s="60"/>
      <c r="AR82" s="60" t="s">
        <v>426</v>
      </c>
      <c r="AS82" s="60">
        <v>1.347</v>
      </c>
      <c r="AT82" s="60">
        <v>968.12560000000008</v>
      </c>
      <c r="AU82" s="60">
        <v>718.73970000000008</v>
      </c>
      <c r="AV82" s="60">
        <v>29.568000000000001</v>
      </c>
      <c r="AW82" s="60" t="s">
        <v>424</v>
      </c>
      <c r="AX82" s="61"/>
    </row>
    <row r="83" spans="1:50" s="3" customFormat="1">
      <c r="A83" s="67" t="s">
        <v>284</v>
      </c>
      <c r="B83" s="68">
        <v>41153</v>
      </c>
      <c r="C83" s="69">
        <v>2.52</v>
      </c>
      <c r="D83" s="69"/>
      <c r="E83" s="69">
        <v>356</v>
      </c>
      <c r="F83" s="69">
        <v>0.25</v>
      </c>
      <c r="G83" s="69"/>
      <c r="H83" s="69">
        <v>533.33299999999997</v>
      </c>
      <c r="I83" s="69">
        <v>12.33</v>
      </c>
      <c r="J83" s="69">
        <v>6</v>
      </c>
      <c r="K83" s="69" t="s">
        <v>40</v>
      </c>
      <c r="L83" s="69">
        <v>6.0330000000000004</v>
      </c>
      <c r="M83" s="69">
        <v>6.3310000000000004</v>
      </c>
      <c r="N83" s="69"/>
      <c r="O83" s="69">
        <v>47.859500000000004</v>
      </c>
      <c r="P83" s="69"/>
      <c r="Q83" s="69">
        <v>0.466659380314289</v>
      </c>
      <c r="R83" s="69">
        <v>3.0305939999999998</v>
      </c>
      <c r="S83" s="69"/>
      <c r="T83" s="69">
        <v>151.23573238199998</v>
      </c>
      <c r="U83" s="69">
        <v>0.35552099999999998</v>
      </c>
      <c r="V83" s="69"/>
      <c r="W83" s="69">
        <v>29.255112048000001</v>
      </c>
      <c r="X83" s="69">
        <v>4.6927999999999997E-2</v>
      </c>
      <c r="Y83" s="69"/>
      <c r="Z83" s="69">
        <v>2.041274144</v>
      </c>
      <c r="AA83" s="69">
        <v>0.153998</v>
      </c>
      <c r="AB83" s="69"/>
      <c r="AC83" s="69">
        <v>3.9388068460000003</v>
      </c>
      <c r="AD83" s="69">
        <v>3.7602889999999998</v>
      </c>
      <c r="AE83" s="69"/>
      <c r="AF83" s="69">
        <v>208.45914129300002</v>
      </c>
      <c r="AG83" s="69">
        <v>9.0045999999999999</v>
      </c>
      <c r="AH83" s="69"/>
      <c r="AI83" s="69">
        <v>187.47577200000001</v>
      </c>
      <c r="AJ83" s="69">
        <v>4.8317000000000005</v>
      </c>
      <c r="AK83" s="69"/>
      <c r="AL83" s="69">
        <v>77.925657599999994</v>
      </c>
      <c r="AM83" s="69">
        <v>0.11</v>
      </c>
      <c r="AN83" s="69"/>
      <c r="AO83" s="69">
        <v>3.1026599999999998</v>
      </c>
      <c r="AP83" s="69">
        <v>943.08583675200009</v>
      </c>
      <c r="AQ83" s="69"/>
      <c r="AR83" s="69"/>
      <c r="AS83" s="69">
        <v>1.4726000000000001</v>
      </c>
      <c r="AT83" s="69">
        <v>395.39670000000001</v>
      </c>
      <c r="AU83" s="69">
        <v>268.50409999999999</v>
      </c>
      <c r="AV83" s="69">
        <v>38.226400000000005</v>
      </c>
      <c r="AW83" s="69" t="s">
        <v>424</v>
      </c>
      <c r="AX83" s="70"/>
    </row>
    <row r="84" spans="1:50" s="3" customFormat="1">
      <c r="A84" s="58" t="s">
        <v>297</v>
      </c>
      <c r="B84" s="59">
        <v>41158.25</v>
      </c>
      <c r="C84" s="60">
        <v>0.43</v>
      </c>
      <c r="D84" s="60"/>
      <c r="E84" s="60">
        <v>39</v>
      </c>
      <c r="F84" s="60">
        <v>0.18</v>
      </c>
      <c r="G84" s="60"/>
      <c r="H84" s="60">
        <v>1092</v>
      </c>
      <c r="I84" s="60">
        <v>11.5</v>
      </c>
      <c r="J84" s="60">
        <v>256</v>
      </c>
      <c r="K84" s="60" t="s">
        <v>34</v>
      </c>
      <c r="L84" s="60">
        <v>5.6000000000000005</v>
      </c>
      <c r="M84" s="60">
        <v>4.718</v>
      </c>
      <c r="N84" s="60"/>
      <c r="O84" s="60"/>
      <c r="P84" s="60"/>
      <c r="Q84" s="60">
        <v>19.142559250210898</v>
      </c>
      <c r="R84" s="60"/>
      <c r="S84" s="60" t="s">
        <v>410</v>
      </c>
      <c r="T84" s="60"/>
      <c r="U84" s="60"/>
      <c r="V84" s="60" t="s">
        <v>410</v>
      </c>
      <c r="W84" s="60"/>
      <c r="X84" s="60">
        <v>0.10607</v>
      </c>
      <c r="Y84" s="60"/>
      <c r="Z84" s="60">
        <v>4.6138328600000005</v>
      </c>
      <c r="AA84" s="60">
        <v>0.20220199999999999</v>
      </c>
      <c r="AB84" s="60"/>
      <c r="AC84" s="60">
        <v>5.1717205540000002</v>
      </c>
      <c r="AD84" s="60"/>
      <c r="AE84" s="60" t="s">
        <v>410</v>
      </c>
      <c r="AF84" s="60"/>
      <c r="AG84" s="60"/>
      <c r="AH84" s="60" t="s">
        <v>410</v>
      </c>
      <c r="AI84" s="60"/>
      <c r="AJ84" s="60"/>
      <c r="AK84" s="60" t="s">
        <v>410</v>
      </c>
      <c r="AL84" s="60"/>
      <c r="AM84" s="60"/>
      <c r="AN84" s="60" t="s">
        <v>410</v>
      </c>
      <c r="AO84" s="60"/>
      <c r="AP84" s="60"/>
      <c r="AQ84" s="60" t="s">
        <v>410</v>
      </c>
      <c r="AR84" s="60"/>
      <c r="AS84" s="60">
        <v>-9999</v>
      </c>
      <c r="AT84" s="60">
        <v>28.928100000000001</v>
      </c>
      <c r="AU84" s="60">
        <v>0</v>
      </c>
      <c r="AV84" s="60">
        <v>200</v>
      </c>
      <c r="AW84" s="60" t="s">
        <v>424</v>
      </c>
      <c r="AX84" s="61" t="s">
        <v>425</v>
      </c>
    </row>
    <row r="85" spans="1:50" s="3" customFormat="1">
      <c r="A85" s="67" t="s">
        <v>305</v>
      </c>
      <c r="B85" s="68">
        <v>41161.875</v>
      </c>
      <c r="C85" s="69">
        <v>2.97</v>
      </c>
      <c r="D85" s="69"/>
      <c r="E85" s="69">
        <v>1042</v>
      </c>
      <c r="F85" s="69">
        <v>0.35700000000000004</v>
      </c>
      <c r="G85" s="69"/>
      <c r="H85" s="69">
        <v>663.66700000000003</v>
      </c>
      <c r="I85" s="69">
        <v>3.17</v>
      </c>
      <c r="J85" s="69">
        <v>339</v>
      </c>
      <c r="K85" s="69" t="s">
        <v>40</v>
      </c>
      <c r="L85" s="69">
        <v>9.1</v>
      </c>
      <c r="M85" s="69">
        <v>5.5659999999999998</v>
      </c>
      <c r="N85" s="69"/>
      <c r="O85" s="69">
        <v>15.7728</v>
      </c>
      <c r="P85" s="69"/>
      <c r="Q85" s="69">
        <v>2.7164392688390797</v>
      </c>
      <c r="R85" s="69">
        <v>0.17116899999999999</v>
      </c>
      <c r="S85" s="69"/>
      <c r="T85" s="69">
        <v>8.5418466070000001</v>
      </c>
      <c r="U85" s="69">
        <v>5.9725999999999994E-2</v>
      </c>
      <c r="V85" s="69"/>
      <c r="W85" s="69">
        <v>4.9147330880000002</v>
      </c>
      <c r="X85" s="69">
        <v>0.37270999999999999</v>
      </c>
      <c r="Y85" s="69"/>
      <c r="Z85" s="69">
        <v>16.212139579999999</v>
      </c>
      <c r="AA85" s="69">
        <v>4.1522999999999997E-2</v>
      </c>
      <c r="AB85" s="69"/>
      <c r="AC85" s="69">
        <v>1.0620337710000001</v>
      </c>
      <c r="AD85" s="69">
        <v>1.391203</v>
      </c>
      <c r="AE85" s="69"/>
      <c r="AF85" s="69">
        <v>77.124120711000003</v>
      </c>
      <c r="AG85" s="69">
        <v>1.8391000000000002</v>
      </c>
      <c r="AH85" s="69"/>
      <c r="AI85" s="69">
        <v>38.290061999999999</v>
      </c>
      <c r="AJ85" s="69">
        <v>1.1814</v>
      </c>
      <c r="AK85" s="69"/>
      <c r="AL85" s="69">
        <v>19.0536192</v>
      </c>
      <c r="AM85" s="69">
        <v>0.4481</v>
      </c>
      <c r="AN85" s="69"/>
      <c r="AO85" s="69">
        <v>12.6391086</v>
      </c>
      <c r="AP85" s="69">
        <v>391.78683410400004</v>
      </c>
      <c r="AQ85" s="69"/>
      <c r="AR85" s="69"/>
      <c r="AS85" s="69">
        <v>1.58</v>
      </c>
      <c r="AT85" s="69">
        <v>110.57130000000001</v>
      </c>
      <c r="AU85" s="69">
        <v>69.982799999999997</v>
      </c>
      <c r="AV85" s="69">
        <v>44.96</v>
      </c>
      <c r="AW85" s="69" t="s">
        <v>424</v>
      </c>
      <c r="AX85" s="70"/>
    </row>
    <row r="86" spans="1:50" s="3" customFormat="1">
      <c r="A86" s="62" t="s">
        <v>307</v>
      </c>
      <c r="B86" s="63">
        <v>41162.125</v>
      </c>
      <c r="C86" s="64">
        <v>2.97</v>
      </c>
      <c r="D86" s="64"/>
      <c r="E86" s="64">
        <v>2707</v>
      </c>
      <c r="F86" s="64">
        <v>1.147</v>
      </c>
      <c r="G86" s="64" t="s">
        <v>13</v>
      </c>
      <c r="H86" s="64">
        <v>1439</v>
      </c>
      <c r="I86" s="64">
        <v>3.34</v>
      </c>
      <c r="J86" s="64">
        <v>338</v>
      </c>
      <c r="K86" s="64" t="s">
        <v>40</v>
      </c>
      <c r="L86" s="64">
        <v>6.1000000000000005</v>
      </c>
      <c r="M86" s="64">
        <v>5.3260000000000005</v>
      </c>
      <c r="N86" s="64"/>
      <c r="O86" s="64">
        <v>4.3746999999999998</v>
      </c>
      <c r="P86" s="64"/>
      <c r="Q86" s="64">
        <v>4.7206304126359093</v>
      </c>
      <c r="R86" s="64">
        <v>6.1191999999999996E-2</v>
      </c>
      <c r="S86" s="64"/>
      <c r="T86" s="64">
        <v>3.0536643760000004</v>
      </c>
      <c r="U86" s="64">
        <v>1.6900999999999999E-2</v>
      </c>
      <c r="V86" s="64"/>
      <c r="W86" s="64">
        <v>1.3907494880000002</v>
      </c>
      <c r="X86" s="64">
        <v>5.4947999999999997E-2</v>
      </c>
      <c r="Y86" s="64"/>
      <c r="Z86" s="64">
        <v>2.390128104</v>
      </c>
      <c r="AA86" s="64">
        <v>2.4451000000000001E-2</v>
      </c>
      <c r="AB86" s="64" t="s">
        <v>412</v>
      </c>
      <c r="AC86" s="64">
        <v>0.62538322700000004</v>
      </c>
      <c r="AD86" s="64">
        <v>0.28742699999999999</v>
      </c>
      <c r="AE86" s="64" t="s">
        <v>413</v>
      </c>
      <c r="AF86" s="64">
        <v>15.934090598999999</v>
      </c>
      <c r="AG86" s="64">
        <v>0.49080000000000001</v>
      </c>
      <c r="AH86" s="64"/>
      <c r="AI86" s="64">
        <v>10.218456</v>
      </c>
      <c r="AJ86" s="64">
        <v>0.23200000000000001</v>
      </c>
      <c r="AK86" s="64"/>
      <c r="AL86" s="64">
        <v>3.7416959999999997</v>
      </c>
      <c r="AM86" s="64">
        <v>6.2700000000000006E-2</v>
      </c>
      <c r="AN86" s="64" t="s">
        <v>413</v>
      </c>
      <c r="AO86" s="64">
        <v>1.7685162000000001</v>
      </c>
      <c r="AP86" s="64">
        <v>102.16218876000001</v>
      </c>
      <c r="AQ86" s="64"/>
      <c r="AR86" s="64" t="s">
        <v>479</v>
      </c>
      <c r="AS86" s="64">
        <v>1.7875000000000001</v>
      </c>
      <c r="AT86" s="64">
        <v>28.114600000000003</v>
      </c>
      <c r="AU86" s="64">
        <v>15.7287</v>
      </c>
      <c r="AV86" s="64">
        <v>56.501100000000001</v>
      </c>
      <c r="AW86" s="64" t="s">
        <v>409</v>
      </c>
      <c r="AX86" s="65"/>
    </row>
    <row r="87" spans="1:50" s="3" customFormat="1">
      <c r="A87" s="67" t="s">
        <v>313</v>
      </c>
      <c r="B87" s="68">
        <v>41167.25</v>
      </c>
      <c r="C87" s="69">
        <v>3</v>
      </c>
      <c r="D87" s="69"/>
      <c r="E87" s="69">
        <v>2154</v>
      </c>
      <c r="F87" s="69">
        <v>0.81700000000000006</v>
      </c>
      <c r="G87" s="69"/>
      <c r="H87" s="69">
        <v>1290.6670000000001</v>
      </c>
      <c r="I87" s="69">
        <v>17.8</v>
      </c>
      <c r="J87" s="69">
        <v>297</v>
      </c>
      <c r="K87" s="69" t="s">
        <v>35</v>
      </c>
      <c r="L87" s="69">
        <v>16.433</v>
      </c>
      <c r="M87" s="69">
        <v>5.2910000000000004</v>
      </c>
      <c r="N87" s="69"/>
      <c r="O87" s="69">
        <v>2.6221000000000001</v>
      </c>
      <c r="P87" s="69"/>
      <c r="Q87" s="69">
        <v>5.1168183554030788</v>
      </c>
      <c r="R87" s="69">
        <v>4.2194999999999996E-2</v>
      </c>
      <c r="S87" s="69" t="s">
        <v>413</v>
      </c>
      <c r="T87" s="69">
        <v>2.1056570850000003</v>
      </c>
      <c r="U87" s="69">
        <v>1.2917E-2</v>
      </c>
      <c r="V87" s="69"/>
      <c r="W87" s="69">
        <v>1.0629140960000001</v>
      </c>
      <c r="X87" s="69">
        <v>4.8269999999999997E-3</v>
      </c>
      <c r="Y87" s="69" t="s">
        <v>412</v>
      </c>
      <c r="Z87" s="69">
        <v>0.20996484600000001</v>
      </c>
      <c r="AA87" s="69">
        <v>1.1396E-2</v>
      </c>
      <c r="AB87" s="69" t="s">
        <v>411</v>
      </c>
      <c r="AC87" s="69">
        <v>0.291475492</v>
      </c>
      <c r="AD87" s="69">
        <v>0.14743699999999998</v>
      </c>
      <c r="AE87" s="69" t="s">
        <v>413</v>
      </c>
      <c r="AF87" s="69">
        <v>8.1734649689999994</v>
      </c>
      <c r="AG87" s="69">
        <v>0.17430000000000001</v>
      </c>
      <c r="AH87" s="69"/>
      <c r="AI87" s="69">
        <v>3.6289259999999999</v>
      </c>
      <c r="AJ87" s="69">
        <v>9.7500000000000003E-2</v>
      </c>
      <c r="AK87" s="69"/>
      <c r="AL87" s="69">
        <v>1.5724799999999999</v>
      </c>
      <c r="AM87" s="69">
        <v>6.5000000000000006E-3</v>
      </c>
      <c r="AN87" s="69" t="s">
        <v>415</v>
      </c>
      <c r="AO87" s="69">
        <v>0.183339</v>
      </c>
      <c r="AP87" s="69">
        <v>44.778989832000001</v>
      </c>
      <c r="AQ87" s="69"/>
      <c r="AR87" s="69"/>
      <c r="AS87" s="69">
        <v>3.1497000000000002</v>
      </c>
      <c r="AT87" s="69">
        <v>16.9603</v>
      </c>
      <c r="AU87" s="69">
        <v>5.3847000000000005</v>
      </c>
      <c r="AV87" s="69">
        <v>103.60730000000001</v>
      </c>
      <c r="AW87" s="69" t="s">
        <v>424</v>
      </c>
      <c r="AX87" s="70"/>
    </row>
    <row r="88" spans="1:50" s="3" customFormat="1">
      <c r="A88" s="58" t="s">
        <v>320</v>
      </c>
      <c r="B88" s="59">
        <v>41169.25</v>
      </c>
      <c r="C88" s="60">
        <v>0.63</v>
      </c>
      <c r="D88" s="60"/>
      <c r="E88" s="60">
        <v>281</v>
      </c>
      <c r="F88" s="60">
        <v>0.25</v>
      </c>
      <c r="G88" s="60"/>
      <c r="H88" s="60">
        <v>547</v>
      </c>
      <c r="I88" s="60">
        <v>27.34</v>
      </c>
      <c r="J88" s="60">
        <v>293</v>
      </c>
      <c r="K88" s="60" t="s">
        <v>35</v>
      </c>
      <c r="L88" s="60">
        <v>15.667000000000002</v>
      </c>
      <c r="M88" s="60">
        <v>6.6370000000000005</v>
      </c>
      <c r="N88" s="60"/>
      <c r="O88" s="60">
        <v>54.934699999999999</v>
      </c>
      <c r="P88" s="60"/>
      <c r="Q88" s="60">
        <v>0.23067471887200702</v>
      </c>
      <c r="R88" s="60">
        <v>2.5047000000000001</v>
      </c>
      <c r="S88" s="60"/>
      <c r="T88" s="60">
        <v>124.9920441</v>
      </c>
      <c r="U88" s="60">
        <v>0.21110899999999999</v>
      </c>
      <c r="V88" s="60"/>
      <c r="W88" s="60">
        <v>17.371737392</v>
      </c>
      <c r="X88" s="60">
        <v>7.1988999999999997E-2</v>
      </c>
      <c r="Y88" s="60"/>
      <c r="Z88" s="60">
        <v>3.1313775219999997</v>
      </c>
      <c r="AA88" s="60">
        <v>0.20521399999999998</v>
      </c>
      <c r="AB88" s="60"/>
      <c r="AC88" s="60">
        <v>5.2487584780000001</v>
      </c>
      <c r="AD88" s="60">
        <v>4.9808139999999996</v>
      </c>
      <c r="AE88" s="60"/>
      <c r="AF88" s="60">
        <v>276.121385718</v>
      </c>
      <c r="AG88" s="60">
        <v>6.0462000000000007</v>
      </c>
      <c r="AH88" s="60"/>
      <c r="AI88" s="60">
        <v>125.881884</v>
      </c>
      <c r="AJ88" s="60">
        <v>10.295400000000001</v>
      </c>
      <c r="AK88" s="60"/>
      <c r="AL88" s="60">
        <v>166.04421120000001</v>
      </c>
      <c r="AM88" s="60">
        <v>0.1515</v>
      </c>
      <c r="AN88" s="60"/>
      <c r="AO88" s="60">
        <v>4.2732089999999996</v>
      </c>
      <c r="AP88" s="60">
        <v>450.47698572000002</v>
      </c>
      <c r="AQ88" s="60"/>
      <c r="AR88" s="60"/>
      <c r="AS88" s="60">
        <v>1.4419</v>
      </c>
      <c r="AT88" s="60">
        <v>427.096</v>
      </c>
      <c r="AU88" s="60">
        <v>296.19929999999999</v>
      </c>
      <c r="AV88" s="60">
        <v>36.194500000000005</v>
      </c>
      <c r="AW88" s="60" t="s">
        <v>424</v>
      </c>
      <c r="AX88" s="61"/>
    </row>
  </sheetData>
  <sheetProtection sheet="1" objects="1" scenarios="1" autoFilter="0"/>
  <sortState ref="A2:AN122">
    <sortCondition ref="B2"/>
  </sortState>
  <hyperlinks>
    <hyperlink ref="A2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P34"/>
  <sheetViews>
    <sheetView workbookViewId="0"/>
  </sheetViews>
  <sheetFormatPr defaultColWidth="10.7109375" defaultRowHeight="15"/>
  <cols>
    <col min="1" max="1" width="5.140625" bestFit="1" customWidth="1"/>
    <col min="2" max="2" width="8.140625" bestFit="1" customWidth="1"/>
    <col min="3" max="3" width="12.7109375" style="7" bestFit="1" customWidth="1"/>
    <col min="4" max="4" width="6.42578125" style="8" bestFit="1" customWidth="1"/>
    <col min="5" max="5" width="11.140625" bestFit="1" customWidth="1"/>
    <col min="6" max="6" width="11.5703125" bestFit="1" customWidth="1"/>
    <col min="7" max="7" width="9.42578125" bestFit="1" customWidth="1"/>
    <col min="8" max="8" width="9.85546875" bestFit="1" customWidth="1"/>
    <col min="9" max="9" width="10.5703125" bestFit="1" customWidth="1"/>
    <col min="10" max="10" width="10.140625" bestFit="1" customWidth="1"/>
    <col min="11" max="11" width="8.85546875" bestFit="1" customWidth="1"/>
    <col min="12" max="12" width="11.42578125" bestFit="1" customWidth="1"/>
    <col min="13" max="13" width="14" bestFit="1" customWidth="1"/>
    <col min="14" max="14" width="6.7109375" bestFit="1" customWidth="1"/>
    <col min="15" max="15" width="15.85546875" bestFit="1" customWidth="1"/>
    <col min="16" max="16" width="19.85546875" style="3" bestFit="1" customWidth="1"/>
  </cols>
  <sheetData>
    <row r="1" spans="1:16" s="3" customFormat="1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16" s="3" customFormat="1">
      <c r="A2" s="81" t="s">
        <v>484</v>
      </c>
    </row>
    <row r="3" spans="1:16" s="3" customFormat="1">
      <c r="A3" s="81"/>
    </row>
    <row r="4" spans="1:16" s="3" customFormat="1">
      <c r="A4" s="49" t="s">
        <v>430</v>
      </c>
      <c r="C4" s="7"/>
      <c r="D4" s="8"/>
    </row>
    <row r="5" spans="1:16" s="3" customFormat="1">
      <c r="C5" s="7"/>
      <c r="D5" s="8"/>
    </row>
    <row r="6" spans="1:16" s="3" customFormat="1" ht="17.25">
      <c r="A6" s="9" t="s">
        <v>26</v>
      </c>
      <c r="B6" s="10" t="s">
        <v>0</v>
      </c>
      <c r="C6" s="10" t="s">
        <v>27</v>
      </c>
      <c r="D6" s="10" t="s">
        <v>28</v>
      </c>
      <c r="E6" s="10" t="s">
        <v>447</v>
      </c>
      <c r="F6" s="10" t="s">
        <v>448</v>
      </c>
      <c r="G6" s="10" t="s">
        <v>449</v>
      </c>
      <c r="H6" s="10" t="s">
        <v>450</v>
      </c>
      <c r="I6" s="10" t="s">
        <v>451</v>
      </c>
      <c r="J6" s="10" t="s">
        <v>452</v>
      </c>
      <c r="K6" s="10" t="s">
        <v>453</v>
      </c>
      <c r="L6" s="10" t="s">
        <v>454</v>
      </c>
      <c r="M6" s="10" t="s">
        <v>455</v>
      </c>
      <c r="N6" s="10" t="s">
        <v>5</v>
      </c>
      <c r="O6" s="10" t="s">
        <v>456</v>
      </c>
      <c r="P6" s="11" t="s">
        <v>10</v>
      </c>
    </row>
    <row r="7" spans="1:16">
      <c r="A7" s="18" t="s">
        <v>30</v>
      </c>
      <c r="B7" s="19" t="s">
        <v>329</v>
      </c>
      <c r="C7" s="20">
        <v>41061</v>
      </c>
      <c r="D7" s="21" t="s">
        <v>74</v>
      </c>
      <c r="E7" s="22">
        <v>0</v>
      </c>
      <c r="F7" s="22">
        <v>0</v>
      </c>
      <c r="G7" s="22">
        <v>0</v>
      </c>
      <c r="H7" s="22">
        <v>-1.1960999999999999E-2</v>
      </c>
      <c r="I7" s="22">
        <v>4.2290000000000001E-3</v>
      </c>
      <c r="J7" s="22">
        <v>-2.5262E-2</v>
      </c>
      <c r="K7" s="22">
        <v>-5.4339999999999996E-3</v>
      </c>
      <c r="L7" s="22">
        <v>7.3194999999999996E-2</v>
      </c>
      <c r="M7" s="22">
        <v>-8.0309999999999999E-3</v>
      </c>
      <c r="N7" s="22">
        <v>5.5810000000000004</v>
      </c>
      <c r="O7" s="22">
        <v>1.4186000000000001</v>
      </c>
      <c r="P7" s="23" t="s">
        <v>330</v>
      </c>
    </row>
    <row r="8" spans="1:16">
      <c r="A8" s="24" t="s">
        <v>30</v>
      </c>
      <c r="B8" s="25" t="s">
        <v>331</v>
      </c>
      <c r="C8" s="26">
        <v>41061</v>
      </c>
      <c r="D8" s="27" t="s">
        <v>75</v>
      </c>
      <c r="E8" s="28">
        <v>3.1699999999999999E-2</v>
      </c>
      <c r="F8" s="28">
        <v>5.5100000000000003E-2</v>
      </c>
      <c r="G8" s="28">
        <v>3.4800000000000005E-2</v>
      </c>
      <c r="H8" s="28">
        <v>1.4978E-2</v>
      </c>
      <c r="I8" s="28">
        <v>1.0168999999999999E-2</v>
      </c>
      <c r="J8" s="28">
        <v>9.1599999999999993E-4</v>
      </c>
      <c r="K8" s="28">
        <v>1.4367999999999999E-2</v>
      </c>
      <c r="L8" s="28">
        <v>6.2188999999999994E-2</v>
      </c>
      <c r="M8" s="28">
        <v>9.1976000000000002E-2</v>
      </c>
      <c r="N8" s="28">
        <v>5.6370000000000005</v>
      </c>
      <c r="O8" s="28">
        <v>2.5395000000000003</v>
      </c>
      <c r="P8" s="29" t="s">
        <v>332</v>
      </c>
    </row>
    <row r="9" spans="1:16">
      <c r="A9" s="18" t="s">
        <v>30</v>
      </c>
      <c r="B9" s="19" t="s">
        <v>333</v>
      </c>
      <c r="C9" s="20">
        <v>41071</v>
      </c>
      <c r="D9" s="21" t="s">
        <v>334</v>
      </c>
      <c r="E9" s="22">
        <v>0</v>
      </c>
      <c r="F9" s="22">
        <v>0</v>
      </c>
      <c r="G9" s="22">
        <v>0.15640000000000001</v>
      </c>
      <c r="H9" s="22">
        <v>3.0049999999999999E-3</v>
      </c>
      <c r="I9" s="22">
        <v>3.2389999999999997E-3</v>
      </c>
      <c r="J9" s="22">
        <v>0.126773</v>
      </c>
      <c r="K9" s="22">
        <v>4.4069999999999998E-2</v>
      </c>
      <c r="L9" s="22">
        <v>0.10455099999999999</v>
      </c>
      <c r="M9" s="22">
        <v>0.13497899999999999</v>
      </c>
      <c r="N9" s="22">
        <v>5.532</v>
      </c>
      <c r="O9" s="22">
        <v>2.5818000000000003</v>
      </c>
      <c r="P9" s="23" t="s">
        <v>335</v>
      </c>
    </row>
    <row r="10" spans="1:16">
      <c r="A10" s="24" t="s">
        <v>30</v>
      </c>
      <c r="B10" s="25" t="s">
        <v>336</v>
      </c>
      <c r="C10" s="26">
        <v>41071</v>
      </c>
      <c r="D10" s="27" t="s">
        <v>337</v>
      </c>
      <c r="E10" s="28">
        <v>0.2349</v>
      </c>
      <c r="F10" s="28">
        <v>4.2300000000000004E-2</v>
      </c>
      <c r="G10" s="28">
        <v>1.17E-2</v>
      </c>
      <c r="H10" s="28">
        <v>1.3980999999999999E-2</v>
      </c>
      <c r="I10" s="28">
        <v>5.2189999999999997E-3</v>
      </c>
      <c r="J10" s="28">
        <v>-5.1249999999999993E-3</v>
      </c>
      <c r="K10" s="28">
        <v>-1.4729999999999999E-3</v>
      </c>
      <c r="L10" s="28">
        <v>7.3578999999999992E-2</v>
      </c>
      <c r="M10" s="28">
        <v>1.0400399999999999</v>
      </c>
      <c r="N10" s="28">
        <v>5.04</v>
      </c>
      <c r="O10" s="28">
        <v>3.8826000000000001</v>
      </c>
      <c r="P10" s="29" t="s">
        <v>338</v>
      </c>
    </row>
    <row r="11" spans="1:16">
      <c r="A11" s="18" t="s">
        <v>30</v>
      </c>
      <c r="B11" s="19" t="s">
        <v>339</v>
      </c>
      <c r="C11" s="20">
        <v>41088</v>
      </c>
      <c r="D11" s="21" t="s">
        <v>75</v>
      </c>
      <c r="E11" s="22">
        <v>0</v>
      </c>
      <c r="F11" s="22">
        <v>0</v>
      </c>
      <c r="G11" s="22">
        <v>0</v>
      </c>
      <c r="H11" s="22">
        <v>1.3776E-2</v>
      </c>
      <c r="I11" s="22">
        <v>-1.36E-4</v>
      </c>
      <c r="J11" s="22">
        <v>-1.312E-3</v>
      </c>
      <c r="K11" s="22">
        <v>-2.9250000000000001E-3</v>
      </c>
      <c r="L11" s="22">
        <v>4.0148999999999997E-2</v>
      </c>
      <c r="M11" s="22">
        <v>-1.8259999999999999E-3</v>
      </c>
      <c r="N11" s="22">
        <v>5.6370000000000005</v>
      </c>
      <c r="O11" s="22">
        <v>2.1560000000000001</v>
      </c>
      <c r="P11" s="23" t="s">
        <v>340</v>
      </c>
    </row>
    <row r="12" spans="1:16">
      <c r="A12" s="24" t="s">
        <v>30</v>
      </c>
      <c r="B12" s="25" t="s">
        <v>341</v>
      </c>
      <c r="C12" s="26">
        <v>41088</v>
      </c>
      <c r="D12" s="27" t="s">
        <v>342</v>
      </c>
      <c r="E12" s="28">
        <v>7.85E-2</v>
      </c>
      <c r="F12" s="28">
        <v>4.0300000000000002E-2</v>
      </c>
      <c r="G12" s="28">
        <v>7.3000000000000001E-3</v>
      </c>
      <c r="H12" s="28">
        <v>6.2343999999999997E-2</v>
      </c>
      <c r="I12" s="28">
        <v>1.3845999999999999E-2</v>
      </c>
      <c r="J12" s="28">
        <v>6.8199999999999999E-4</v>
      </c>
      <c r="K12" s="28">
        <v>6.0349999999999996E-3</v>
      </c>
      <c r="L12" s="28">
        <v>3.6490000000000002E-2</v>
      </c>
      <c r="M12" s="28">
        <v>0.34631200000000001</v>
      </c>
      <c r="N12" s="28">
        <v>5.5180000000000007</v>
      </c>
      <c r="O12" s="28">
        <v>2.4725000000000001</v>
      </c>
      <c r="P12" s="29" t="s">
        <v>343</v>
      </c>
    </row>
    <row r="13" spans="1:16">
      <c r="A13" s="18" t="s">
        <v>30</v>
      </c>
      <c r="B13" s="19" t="s">
        <v>344</v>
      </c>
      <c r="C13" s="20">
        <v>41092</v>
      </c>
      <c r="D13" s="21" t="s">
        <v>345</v>
      </c>
      <c r="E13" s="22">
        <v>3.2199999999999999E-2</v>
      </c>
      <c r="F13" s="22">
        <v>2.3400000000000001E-2</v>
      </c>
      <c r="G13" s="22">
        <v>4.4000000000000003E-3</v>
      </c>
      <c r="H13" s="22">
        <v>9.8110000000000003E-3</v>
      </c>
      <c r="I13" s="22">
        <v>8.6299999999999994E-4</v>
      </c>
      <c r="J13" s="22">
        <v>-1.312E-3</v>
      </c>
      <c r="K13" s="22">
        <v>-1.9299999999999999E-3</v>
      </c>
      <c r="L13" s="22">
        <v>5.1126999999999999E-2</v>
      </c>
      <c r="M13" s="22">
        <v>-3.7737E-2</v>
      </c>
      <c r="N13" s="22">
        <v>5.5289999999999999</v>
      </c>
      <c r="O13" s="22">
        <v>1.6691</v>
      </c>
      <c r="P13" s="23" t="s">
        <v>346</v>
      </c>
    </row>
    <row r="14" spans="1:16">
      <c r="A14" s="24" t="s">
        <v>30</v>
      </c>
      <c r="B14" s="25" t="s">
        <v>347</v>
      </c>
      <c r="C14" s="26">
        <v>41092</v>
      </c>
      <c r="D14" s="27" t="s">
        <v>348</v>
      </c>
      <c r="E14" s="28">
        <v>0.63050000000000006</v>
      </c>
      <c r="F14" s="28">
        <v>0.63660000000000005</v>
      </c>
      <c r="G14" s="28">
        <v>2.5400000000000002E-2</v>
      </c>
      <c r="H14" s="28">
        <v>0.23084399999999999</v>
      </c>
      <c r="I14" s="28">
        <v>4.0812000000000001E-2</v>
      </c>
      <c r="J14" s="28">
        <v>7.6599999999999993E-3</v>
      </c>
      <c r="K14" s="28">
        <v>1.5990000000000001E-2</v>
      </c>
      <c r="L14" s="28">
        <v>0.14847399999999999</v>
      </c>
      <c r="M14" s="28">
        <v>0.64257799999999998</v>
      </c>
      <c r="N14" s="28">
        <v>5.4240000000000004</v>
      </c>
      <c r="O14" s="28">
        <v>5.0918999999999999</v>
      </c>
      <c r="P14" s="29" t="s">
        <v>349</v>
      </c>
    </row>
    <row r="15" spans="1:16">
      <c r="A15" s="18" t="s">
        <v>30</v>
      </c>
      <c r="B15" s="19" t="s">
        <v>350</v>
      </c>
      <c r="C15" s="20">
        <v>41101</v>
      </c>
      <c r="D15" s="21" t="s">
        <v>342</v>
      </c>
      <c r="E15" s="22">
        <v>0</v>
      </c>
      <c r="F15" s="22">
        <v>0</v>
      </c>
      <c r="G15" s="22">
        <v>0</v>
      </c>
      <c r="H15" s="22">
        <v>1.0801999999999999E-2</v>
      </c>
      <c r="I15" s="22">
        <v>8.6299999999999994E-4</v>
      </c>
      <c r="J15" s="22">
        <v>6.6629999999999997E-3</v>
      </c>
      <c r="K15" s="22">
        <v>-4.9169999999999995E-3</v>
      </c>
      <c r="L15" s="22">
        <v>0.103601</v>
      </c>
      <c r="M15" s="22">
        <v>-2.6168999999999998E-2</v>
      </c>
      <c r="N15" s="22">
        <v>5.5600000000000005</v>
      </c>
      <c r="O15" s="22">
        <v>1.3838000000000001</v>
      </c>
      <c r="P15" s="23" t="s">
        <v>351</v>
      </c>
    </row>
    <row r="16" spans="1:16">
      <c r="A16" s="24" t="s">
        <v>30</v>
      </c>
      <c r="B16" s="25" t="s">
        <v>352</v>
      </c>
      <c r="C16" s="26">
        <v>41101</v>
      </c>
      <c r="D16" s="27" t="s">
        <v>29</v>
      </c>
      <c r="E16" s="28">
        <v>0.111</v>
      </c>
      <c r="F16" s="28">
        <v>0.10340000000000001</v>
      </c>
      <c r="G16" s="28">
        <v>8.6E-3</v>
      </c>
      <c r="H16" s="28">
        <v>0.108929</v>
      </c>
      <c r="I16" s="28">
        <v>1.1849E-2</v>
      </c>
      <c r="J16" s="28">
        <v>1.0650999999999999E-2</v>
      </c>
      <c r="K16" s="28">
        <v>2.052E-3</v>
      </c>
      <c r="L16" s="28">
        <v>9.0412999999999993E-2</v>
      </c>
      <c r="M16" s="28">
        <v>0.275283</v>
      </c>
      <c r="N16" s="28">
        <v>5.62</v>
      </c>
      <c r="O16" s="28">
        <v>2.0826000000000002</v>
      </c>
      <c r="P16" s="29" t="s">
        <v>353</v>
      </c>
    </row>
    <row r="17" spans="1:16">
      <c r="A17" s="18" t="s">
        <v>30</v>
      </c>
      <c r="B17" s="19" t="s">
        <v>354</v>
      </c>
      <c r="C17" s="20">
        <v>41109</v>
      </c>
      <c r="D17" s="21" t="s">
        <v>355</v>
      </c>
      <c r="E17" s="22">
        <v>0</v>
      </c>
      <c r="F17" s="22">
        <v>0</v>
      </c>
      <c r="G17" s="22">
        <v>0</v>
      </c>
      <c r="H17" s="22">
        <v>3.8639999999999998E-3</v>
      </c>
      <c r="I17" s="22">
        <v>-2.134E-3</v>
      </c>
      <c r="J17" s="22">
        <v>4.6689999999999995E-3</v>
      </c>
      <c r="K17" s="22">
        <v>-4.9169999999999995E-3</v>
      </c>
      <c r="L17" s="22">
        <v>0.120725</v>
      </c>
      <c r="M17" s="22">
        <v>-9.1329999999999988E-3</v>
      </c>
      <c r="N17" s="22">
        <v>5.5780000000000003</v>
      </c>
      <c r="O17" s="22">
        <v>1.4347000000000001</v>
      </c>
      <c r="P17" s="23" t="s">
        <v>356</v>
      </c>
    </row>
    <row r="18" spans="1:16">
      <c r="A18" s="24" t="s">
        <v>30</v>
      </c>
      <c r="B18" s="25" t="s">
        <v>357</v>
      </c>
      <c r="C18" s="26">
        <v>41109</v>
      </c>
      <c r="D18" s="27" t="s">
        <v>358</v>
      </c>
      <c r="E18" s="28">
        <v>0.19840000000000002</v>
      </c>
      <c r="F18" s="28">
        <v>0.28870000000000001</v>
      </c>
      <c r="G18" s="28">
        <v>1.9800000000000002E-2</v>
      </c>
      <c r="H18" s="28">
        <v>9.4060999999999992E-2</v>
      </c>
      <c r="I18" s="28">
        <v>1.085E-2</v>
      </c>
      <c r="J18" s="28">
        <v>1.9622000000000001E-2</v>
      </c>
      <c r="K18" s="28">
        <v>3.0924E-2</v>
      </c>
      <c r="L18" s="28">
        <v>0.120158</v>
      </c>
      <c r="M18" s="28">
        <v>0.90559599999999996</v>
      </c>
      <c r="N18" s="28">
        <v>5.3360000000000003</v>
      </c>
      <c r="O18" s="28">
        <v>3.5478000000000001</v>
      </c>
      <c r="P18" s="29" t="s">
        <v>359</v>
      </c>
    </row>
    <row r="19" spans="1:16">
      <c r="A19" s="18" t="s">
        <v>30</v>
      </c>
      <c r="B19" s="19" t="s">
        <v>360</v>
      </c>
      <c r="C19" s="20">
        <v>41120</v>
      </c>
      <c r="D19" s="21" t="s">
        <v>75</v>
      </c>
      <c r="E19" s="22">
        <v>0</v>
      </c>
      <c r="F19" s="22">
        <v>0</v>
      </c>
      <c r="G19" s="22">
        <v>0</v>
      </c>
      <c r="H19" s="22">
        <v>2.8729999999999997E-3</v>
      </c>
      <c r="I19" s="22">
        <v>-3.1319999999999998E-3</v>
      </c>
      <c r="J19" s="22">
        <v>-1.312E-3</v>
      </c>
      <c r="K19" s="22">
        <v>-5.9119999999999997E-3</v>
      </c>
      <c r="L19" s="22">
        <v>0.17577499999999999</v>
      </c>
      <c r="M19" s="22">
        <v>-6.5115999999999993E-2</v>
      </c>
      <c r="N19" s="22">
        <v>5.6840000000000002</v>
      </c>
      <c r="O19" s="22">
        <v>1.7084000000000001</v>
      </c>
      <c r="P19" s="23" t="s">
        <v>361</v>
      </c>
    </row>
    <row r="20" spans="1:16">
      <c r="A20" s="24" t="s">
        <v>30</v>
      </c>
      <c r="B20" s="25" t="s">
        <v>362</v>
      </c>
      <c r="C20" s="26">
        <v>41120</v>
      </c>
      <c r="D20" s="27" t="s">
        <v>342</v>
      </c>
      <c r="E20" s="28">
        <v>0.10790000000000001</v>
      </c>
      <c r="F20" s="28">
        <v>0.14580000000000001</v>
      </c>
      <c r="G20" s="28">
        <v>4.3E-3</v>
      </c>
      <c r="H20" s="28">
        <v>5.4413999999999997E-2</v>
      </c>
      <c r="I20" s="28">
        <v>5.8560000000000001E-3</v>
      </c>
      <c r="J20" s="28">
        <v>1.6789999999999999E-3</v>
      </c>
      <c r="K20" s="28">
        <v>4.0439999999999999E-3</v>
      </c>
      <c r="L20" s="28">
        <v>0.13791999999999999</v>
      </c>
      <c r="M20" s="28">
        <v>0.220799</v>
      </c>
      <c r="N20" s="28">
        <v>5.6290000000000004</v>
      </c>
      <c r="O20" s="28">
        <v>2.4377</v>
      </c>
      <c r="P20" s="29" t="s">
        <v>363</v>
      </c>
    </row>
    <row r="21" spans="1:16">
      <c r="A21" s="18" t="s">
        <v>30</v>
      </c>
      <c r="B21" s="19" t="s">
        <v>364</v>
      </c>
      <c r="C21" s="20">
        <v>41128</v>
      </c>
      <c r="D21" s="21" t="s">
        <v>365</v>
      </c>
      <c r="E21" s="22">
        <v>0</v>
      </c>
      <c r="F21" s="22">
        <v>0</v>
      </c>
      <c r="G21" s="22">
        <v>0</v>
      </c>
      <c r="H21" s="22"/>
      <c r="I21" s="22"/>
      <c r="J21" s="22"/>
      <c r="K21" s="22"/>
      <c r="L21" s="22">
        <v>0.104809</v>
      </c>
      <c r="M21" s="22">
        <v>-8.1411999999999998E-2</v>
      </c>
      <c r="N21" s="22">
        <v>5.5280000000000005</v>
      </c>
      <c r="O21" s="22">
        <v>1.4359000000000002</v>
      </c>
      <c r="P21" s="23" t="s">
        <v>366</v>
      </c>
    </row>
    <row r="22" spans="1:16">
      <c r="A22" s="24" t="s">
        <v>30</v>
      </c>
      <c r="B22" s="25" t="s">
        <v>367</v>
      </c>
      <c r="C22" s="26">
        <v>41128</v>
      </c>
      <c r="D22" s="27" t="s">
        <v>368</v>
      </c>
      <c r="E22" s="28"/>
      <c r="F22" s="28"/>
      <c r="G22" s="28"/>
      <c r="H22" s="28"/>
      <c r="I22" s="28"/>
      <c r="J22" s="28"/>
      <c r="K22" s="28"/>
      <c r="L22" s="28"/>
      <c r="M22" s="28"/>
      <c r="N22" s="28">
        <v>9.6470000000000002</v>
      </c>
      <c r="O22" s="28"/>
      <c r="P22" s="29" t="s">
        <v>369</v>
      </c>
    </row>
    <row r="23" spans="1:16">
      <c r="A23" s="18" t="s">
        <v>30</v>
      </c>
      <c r="B23" s="19" t="s">
        <v>370</v>
      </c>
      <c r="C23" s="20">
        <v>41130</v>
      </c>
      <c r="D23" s="21" t="s">
        <v>371</v>
      </c>
      <c r="E23" s="22">
        <v>0</v>
      </c>
      <c r="F23" s="22">
        <v>0</v>
      </c>
      <c r="G23" s="22">
        <v>0</v>
      </c>
      <c r="H23" s="22">
        <v>-5.0689999999999997E-3</v>
      </c>
      <c r="I23" s="22">
        <v>6.594E-3</v>
      </c>
      <c r="J23" s="22">
        <v>3.375E-3</v>
      </c>
      <c r="K23" s="22">
        <v>-5.1900000000000002E-3</v>
      </c>
      <c r="L23" s="22">
        <v>0.10240299999999999</v>
      </c>
      <c r="M23" s="22">
        <v>-7.8824999999999992E-2</v>
      </c>
      <c r="N23" s="22">
        <v>5.6870000000000003</v>
      </c>
      <c r="O23" s="22">
        <v>1.5452000000000001</v>
      </c>
      <c r="P23" s="23" t="s">
        <v>372</v>
      </c>
    </row>
    <row r="24" spans="1:16">
      <c r="A24" s="24" t="s">
        <v>30</v>
      </c>
      <c r="B24" s="25" t="s">
        <v>373</v>
      </c>
      <c r="C24" s="26">
        <v>41130</v>
      </c>
      <c r="D24" s="27" t="s">
        <v>73</v>
      </c>
      <c r="E24" s="28">
        <v>2.92E-2</v>
      </c>
      <c r="F24" s="28">
        <v>3.3700000000000001E-2</v>
      </c>
      <c r="G24" s="28">
        <v>1.26E-2</v>
      </c>
      <c r="H24" s="28">
        <v>1.9712E-2</v>
      </c>
      <c r="I24" s="28">
        <v>9.5549999999999993E-3</v>
      </c>
      <c r="J24" s="28">
        <v>1.3679999999999999E-3</v>
      </c>
      <c r="K24" s="28">
        <v>-6.2069999999999998E-3</v>
      </c>
      <c r="L24" s="28">
        <v>0.10873999999999999</v>
      </c>
      <c r="M24" s="28">
        <v>0.31577</v>
      </c>
      <c r="N24" s="28">
        <v>5.7869999999999999</v>
      </c>
      <c r="O24" s="28">
        <v>1.7850000000000001</v>
      </c>
      <c r="P24" s="29" t="s">
        <v>374</v>
      </c>
    </row>
    <row r="25" spans="1:16">
      <c r="A25" s="18" t="s">
        <v>30</v>
      </c>
      <c r="B25" s="19" t="s">
        <v>375</v>
      </c>
      <c r="C25" s="20">
        <v>41137</v>
      </c>
      <c r="D25" s="21" t="s">
        <v>376</v>
      </c>
      <c r="E25" s="22">
        <v>0</v>
      </c>
      <c r="F25" s="22">
        <v>0</v>
      </c>
      <c r="G25" s="22">
        <v>0</v>
      </c>
      <c r="H25" s="22">
        <v>-1.1039999999999999E-3</v>
      </c>
      <c r="I25" s="22">
        <v>4.62E-3</v>
      </c>
      <c r="J25" s="22">
        <v>3.6399999999999996E-4</v>
      </c>
      <c r="K25" s="22">
        <v>-1.1290999999999999E-2</v>
      </c>
      <c r="L25" s="22">
        <v>4.2533999999999995E-2</v>
      </c>
      <c r="M25" s="22">
        <v>-4.2909999999999997E-2</v>
      </c>
      <c r="N25" s="22">
        <v>5.5990000000000002</v>
      </c>
      <c r="O25" s="22">
        <v>1.7141000000000002</v>
      </c>
      <c r="P25" s="23" t="s">
        <v>377</v>
      </c>
    </row>
    <row r="26" spans="1:16">
      <c r="A26" s="24" t="s">
        <v>30</v>
      </c>
      <c r="B26" s="25" t="s">
        <v>378</v>
      </c>
      <c r="C26" s="26">
        <v>41137</v>
      </c>
      <c r="D26" s="27" t="s">
        <v>379</v>
      </c>
      <c r="E26" s="28">
        <v>0.1331</v>
      </c>
      <c r="F26" s="28">
        <v>0.13600000000000001</v>
      </c>
      <c r="G26" s="28">
        <v>9.300000000000001E-3</v>
      </c>
      <c r="H26" s="28">
        <v>4.5484999999999998E-2</v>
      </c>
      <c r="I26" s="28">
        <v>1.3502999999999999E-2</v>
      </c>
      <c r="J26" s="28">
        <v>3.375E-3</v>
      </c>
      <c r="K26" s="28">
        <v>-2.14E-3</v>
      </c>
      <c r="L26" s="28">
        <v>4.1302999999999999E-2</v>
      </c>
      <c r="M26" s="28">
        <v>0.239676</v>
      </c>
      <c r="N26" s="28">
        <v>5.4620000000000006</v>
      </c>
      <c r="O26" s="28">
        <v>2.3222</v>
      </c>
      <c r="P26" s="29" t="s">
        <v>380</v>
      </c>
    </row>
    <row r="27" spans="1:16">
      <c r="A27" s="18" t="s">
        <v>30</v>
      </c>
      <c r="B27" s="19" t="s">
        <v>381</v>
      </c>
      <c r="C27" s="20">
        <v>41142</v>
      </c>
      <c r="D27" s="21" t="s">
        <v>382</v>
      </c>
      <c r="E27" s="22">
        <v>0</v>
      </c>
      <c r="F27" s="22">
        <v>0</v>
      </c>
      <c r="G27" s="22">
        <v>0</v>
      </c>
      <c r="H27" s="22">
        <v>8.7900000000000001E-4</v>
      </c>
      <c r="I27" s="22">
        <v>4.62E-3</v>
      </c>
      <c r="J27" s="22">
        <v>3.6399999999999996E-4</v>
      </c>
      <c r="K27" s="22">
        <v>-1.1290999999999999E-2</v>
      </c>
      <c r="L27" s="22">
        <v>4.6297999999999999E-2</v>
      </c>
      <c r="M27" s="22">
        <v>-7.096899999999999E-2</v>
      </c>
      <c r="N27" s="22">
        <v>5.6110000000000007</v>
      </c>
      <c r="O27" s="22">
        <v>1.4878</v>
      </c>
      <c r="P27" s="23" t="s">
        <v>383</v>
      </c>
    </row>
    <row r="28" spans="1:16">
      <c r="A28" s="24" t="s">
        <v>30</v>
      </c>
      <c r="B28" s="25" t="s">
        <v>384</v>
      </c>
      <c r="C28" s="26">
        <v>41142</v>
      </c>
      <c r="D28" s="27" t="s">
        <v>371</v>
      </c>
      <c r="E28" s="28">
        <v>2.46E-2</v>
      </c>
      <c r="F28" s="28">
        <v>5.2700000000000004E-2</v>
      </c>
      <c r="G28" s="28">
        <v>4.2000000000000006E-3</v>
      </c>
      <c r="H28" s="28">
        <v>4.4492999999999998E-2</v>
      </c>
      <c r="I28" s="28">
        <v>1.7450999999999998E-2</v>
      </c>
      <c r="J28" s="28">
        <v>2.372E-3</v>
      </c>
      <c r="K28" s="28">
        <v>8.0269999999999994E-3</v>
      </c>
      <c r="L28" s="28">
        <v>5.2456999999999997E-2</v>
      </c>
      <c r="M28" s="28">
        <v>0.19959299999999999</v>
      </c>
      <c r="N28" s="28">
        <v>5.7069999999999999</v>
      </c>
      <c r="O28" s="28">
        <v>1.6777000000000002</v>
      </c>
      <c r="P28" s="29" t="s">
        <v>385</v>
      </c>
    </row>
    <row r="29" spans="1:16">
      <c r="A29" s="18" t="s">
        <v>30</v>
      </c>
      <c r="B29" s="19" t="s">
        <v>386</v>
      </c>
      <c r="C29" s="20">
        <v>41152</v>
      </c>
      <c r="D29" s="21" t="s">
        <v>75</v>
      </c>
      <c r="E29" s="22">
        <v>0</v>
      </c>
      <c r="F29" s="22">
        <v>0</v>
      </c>
      <c r="G29" s="22">
        <v>1.17E-2</v>
      </c>
      <c r="H29" s="22">
        <v>-1.6964E-2</v>
      </c>
      <c r="I29" s="22">
        <v>5.607E-3</v>
      </c>
      <c r="J29" s="22">
        <v>1.0400999999999999E-2</v>
      </c>
      <c r="K29" s="22">
        <v>-5.1900000000000002E-3</v>
      </c>
      <c r="L29" s="22">
        <v>-2.9901999999999998E-2</v>
      </c>
      <c r="M29" s="22">
        <v>5.0571999999999999E-2</v>
      </c>
      <c r="N29" s="22">
        <v>5.5650000000000004</v>
      </c>
      <c r="O29" s="22">
        <v>1.4935</v>
      </c>
      <c r="P29" s="23" t="s">
        <v>387</v>
      </c>
    </row>
    <row r="30" spans="1:16">
      <c r="A30" s="24" t="s">
        <v>30</v>
      </c>
      <c r="B30" s="25" t="s">
        <v>388</v>
      </c>
      <c r="C30" s="26">
        <v>41152</v>
      </c>
      <c r="D30" s="27" t="s">
        <v>342</v>
      </c>
      <c r="E30" s="28">
        <v>0.11910000000000001</v>
      </c>
      <c r="F30" s="28">
        <v>0.17550000000000002</v>
      </c>
      <c r="G30" s="28">
        <v>1.4200000000000001E-2</v>
      </c>
      <c r="H30" s="28">
        <v>6.2335999999999996E-2</v>
      </c>
      <c r="I30" s="28">
        <v>1.4489999999999999E-2</v>
      </c>
      <c r="J30" s="28">
        <v>1.3413E-2</v>
      </c>
      <c r="K30" s="28">
        <v>1.3110999999999999E-2</v>
      </c>
      <c r="L30" s="28">
        <v>2.7916999999999997E-2</v>
      </c>
      <c r="M30" s="28">
        <v>0.22969799999999999</v>
      </c>
      <c r="N30" s="28">
        <v>5.657</v>
      </c>
      <c r="O30" s="28">
        <v>2.2189000000000001</v>
      </c>
      <c r="P30" s="29" t="s">
        <v>389</v>
      </c>
    </row>
    <row r="31" spans="1:16">
      <c r="A31" s="18" t="s">
        <v>30</v>
      </c>
      <c r="B31" s="19" t="s">
        <v>390</v>
      </c>
      <c r="C31" s="20">
        <v>41159</v>
      </c>
      <c r="D31" s="21" t="s">
        <v>391</v>
      </c>
      <c r="E31" s="22">
        <v>0</v>
      </c>
      <c r="F31" s="22">
        <v>0</v>
      </c>
      <c r="G31" s="22">
        <v>0</v>
      </c>
      <c r="H31" s="22">
        <v>9.2020000000000001E-3</v>
      </c>
      <c r="I31" s="22">
        <v>5.9459999999999999E-3</v>
      </c>
      <c r="J31" s="22">
        <v>-1.3215999999999999E-2</v>
      </c>
      <c r="K31" s="22">
        <v>3.4899999999999997E-4</v>
      </c>
      <c r="L31" s="22">
        <v>0.10207899999999999</v>
      </c>
      <c r="M31" s="22">
        <v>-0.10066399999999999</v>
      </c>
      <c r="N31" s="22">
        <v>5.5670000000000002</v>
      </c>
      <c r="O31" s="22">
        <v>1.4815</v>
      </c>
      <c r="P31" s="23" t="s">
        <v>392</v>
      </c>
    </row>
    <row r="32" spans="1:16">
      <c r="A32" s="24" t="s">
        <v>30</v>
      </c>
      <c r="B32" s="25" t="s">
        <v>393</v>
      </c>
      <c r="C32" s="26">
        <v>41159</v>
      </c>
      <c r="D32" s="27" t="s">
        <v>394</v>
      </c>
      <c r="E32" s="28">
        <v>0.55869999999999997</v>
      </c>
      <c r="F32" s="28">
        <v>0.47720000000000001</v>
      </c>
      <c r="G32" s="28">
        <v>2.98E-2</v>
      </c>
      <c r="H32" s="28">
        <v>7.4188999999999991E-2</v>
      </c>
      <c r="I32" s="28">
        <v>2.2876999999999998E-2</v>
      </c>
      <c r="J32" s="28">
        <v>-1.0208999999999999E-2</v>
      </c>
      <c r="K32" s="28">
        <v>4.0518999999999999E-2</v>
      </c>
      <c r="L32" s="28">
        <v>0.56616199999999994</v>
      </c>
      <c r="M32" s="28">
        <v>1.260054</v>
      </c>
      <c r="N32" s="28">
        <v>5.516</v>
      </c>
      <c r="O32" s="28">
        <v>4.6345999999999998</v>
      </c>
      <c r="P32" s="29" t="s">
        <v>395</v>
      </c>
    </row>
    <row r="33" spans="1:16">
      <c r="A33" s="18" t="s">
        <v>30</v>
      </c>
      <c r="B33" s="19" t="s">
        <v>396</v>
      </c>
      <c r="C33" s="20">
        <v>41165</v>
      </c>
      <c r="D33" s="21" t="s">
        <v>342</v>
      </c>
      <c r="E33" s="22">
        <v>0</v>
      </c>
      <c r="F33" s="22">
        <v>0</v>
      </c>
      <c r="G33" s="22">
        <v>0</v>
      </c>
      <c r="H33" s="22">
        <v>3.2029999999999997E-3</v>
      </c>
      <c r="I33" s="22">
        <v>4.9499999999999995E-3</v>
      </c>
      <c r="J33" s="22">
        <v>4.8269999999999997E-3</v>
      </c>
      <c r="K33" s="22">
        <v>-6.5499999999999998E-4</v>
      </c>
      <c r="L33" s="22">
        <v>0.10000199999999999</v>
      </c>
      <c r="M33" s="22">
        <v>-9.267199999999999E-2</v>
      </c>
      <c r="N33" s="22">
        <v>5.5470000000000006</v>
      </c>
      <c r="O33" s="22">
        <v>1.3908</v>
      </c>
      <c r="P33" s="23" t="s">
        <v>397</v>
      </c>
    </row>
    <row r="34" spans="1:16">
      <c r="A34" s="24" t="s">
        <v>30</v>
      </c>
      <c r="B34" s="25" t="s">
        <v>398</v>
      </c>
      <c r="C34" s="26">
        <v>41165</v>
      </c>
      <c r="D34" s="27" t="s">
        <v>342</v>
      </c>
      <c r="E34" s="28">
        <v>2.7400000000000001E-2</v>
      </c>
      <c r="F34" s="28">
        <v>0.129</v>
      </c>
      <c r="G34" s="28">
        <v>5.8000000000000005E-3</v>
      </c>
      <c r="H34" s="28">
        <v>2.8197999999999997E-2</v>
      </c>
      <c r="I34" s="28">
        <v>7.9369999999999996E-3</v>
      </c>
      <c r="J34" s="28">
        <v>4.8269999999999997E-3</v>
      </c>
      <c r="K34" s="28">
        <v>8.3829999999999998E-3</v>
      </c>
      <c r="L34" s="28">
        <v>0.150168</v>
      </c>
      <c r="M34" s="28">
        <v>2.9214E-2</v>
      </c>
      <c r="N34" s="28">
        <v>5.5360000000000005</v>
      </c>
      <c r="O34" s="28">
        <v>1.8046</v>
      </c>
      <c r="P34" s="29" t="s">
        <v>399</v>
      </c>
    </row>
  </sheetData>
  <sheetProtection sheet="1" objects="1" scenarios="1" autoFilter="0"/>
  <hyperlinks>
    <hyperlink ref="A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/>
  </sheetViews>
  <sheetFormatPr defaultRowHeight="15"/>
  <cols>
    <col min="1" max="1" width="14.28515625" customWidth="1"/>
    <col min="4" max="4" width="9.28515625" bestFit="1" customWidth="1"/>
    <col min="5" max="5" width="10.5703125" bestFit="1" customWidth="1"/>
    <col min="6" max="7" width="9.5703125" bestFit="1" customWidth="1"/>
  </cols>
  <sheetData>
    <row r="1" spans="1:9" s="3" customFormat="1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9" s="3" customFormat="1">
      <c r="A2" s="81" t="s">
        <v>484</v>
      </c>
    </row>
    <row r="3" spans="1:9" s="3" customFormat="1">
      <c r="A3" s="81"/>
    </row>
    <row r="4" spans="1:9" ht="15.75">
      <c r="A4" s="6" t="s">
        <v>400</v>
      </c>
    </row>
    <row r="5" spans="1:9">
      <c r="A5" s="4" t="s">
        <v>72</v>
      </c>
    </row>
    <row r="7" spans="1:9">
      <c r="A7" s="4" t="s">
        <v>51</v>
      </c>
      <c r="B7" s="4" t="s">
        <v>61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</row>
    <row r="8" spans="1:9">
      <c r="A8" s="4" t="s">
        <v>52</v>
      </c>
      <c r="C8">
        <f>COUNTA('2012 WFC VALID'!$A$7:$A$174)</f>
        <v>168</v>
      </c>
      <c r="D8" s="3"/>
    </row>
    <row r="9" spans="1:9">
      <c r="A9" s="4" t="s">
        <v>53</v>
      </c>
      <c r="B9" s="3" t="s">
        <v>67</v>
      </c>
      <c r="C9">
        <f>COUNTA('2012 WFC VALID'!$E$7:$E$174)</f>
        <v>168</v>
      </c>
      <c r="D9" s="5">
        <f>MIN('2012 WFC VALID'!$E$7:$E$174)</f>
        <v>42</v>
      </c>
      <c r="E9" s="5">
        <f>MAX('2012 WFC VALID'!$E$7:$E$174)</f>
        <v>2994</v>
      </c>
      <c r="F9" s="5">
        <f>AVERAGE('2012 WFC VALID'!$E$7:$E$174)</f>
        <v>821.55357142857144</v>
      </c>
      <c r="G9" s="5">
        <f>STDEV('2012 WFC VALID'!$E$7:$E$174)</f>
        <v>740.2810743016496</v>
      </c>
    </row>
    <row r="10" spans="1:9" ht="17.25">
      <c r="A10" s="4" t="s">
        <v>3</v>
      </c>
      <c r="B10" s="3" t="s">
        <v>68</v>
      </c>
      <c r="C10" s="3">
        <f>COUNTA('2012 WFC VALID'!$F$7:$F$174)</f>
        <v>166</v>
      </c>
      <c r="D10" s="5">
        <f>MIN('2012 WFC VALID'!$F$7:$F$174)</f>
        <v>-0.02</v>
      </c>
      <c r="E10" s="5">
        <f>MAX('2012 WFC VALID'!$F$7:$F$174)</f>
        <v>1.647</v>
      </c>
      <c r="F10" s="5">
        <f>AVERAGE('2012 WFC VALID'!$F$7:$F$174)</f>
        <v>0.54874096385542193</v>
      </c>
      <c r="G10" s="5">
        <f>STDEV('2012 WFC VALID'!$F$7:$F$174)</f>
        <v>0.30904515568309165</v>
      </c>
    </row>
    <row r="11" spans="1:9" ht="17.25">
      <c r="A11" s="4" t="s">
        <v>8</v>
      </c>
      <c r="B11" s="3" t="s">
        <v>69</v>
      </c>
      <c r="C11" s="3">
        <f>COUNTA('2012 WFC VALID'!$AI$7:$AI$174)</f>
        <v>168</v>
      </c>
      <c r="D11" s="5">
        <f>MIN('2012 WFC VALID'!$AI$7:$AI$174)</f>
        <v>1.016016</v>
      </c>
      <c r="E11" s="5">
        <f>MAX('2012 WFC VALID'!$AI$7:$AI$174)</f>
        <v>995.36047800000006</v>
      </c>
      <c r="F11" s="5">
        <f>AVERAGE('2012 WFC VALID'!$AI$7:$AI$174)</f>
        <v>99.16541214285715</v>
      </c>
      <c r="G11" s="5">
        <f>STDEV('2012 WFC VALID'!$AI$7:$AI$174)</f>
        <v>145.2628468052327</v>
      </c>
    </row>
    <row r="12" spans="1:9" ht="17.25">
      <c r="A12" s="4" t="s">
        <v>9</v>
      </c>
      <c r="B12" s="3" t="s">
        <v>69</v>
      </c>
      <c r="C12" s="3">
        <f>COUNTA('2012 WFC VALID'!$AL$7:$AL$174)</f>
        <v>168</v>
      </c>
      <c r="D12" s="5">
        <f>MIN('2012 WFC VALID'!$AL$7:$AL$174)</f>
        <v>0.77414399999999994</v>
      </c>
      <c r="E12" s="5">
        <f>MAX('2012 WFC VALID'!$AL$7:$AL$174)</f>
        <v>1142.2317312</v>
      </c>
      <c r="F12" s="5">
        <f>AVERAGE('2012 WFC VALID'!$AL$7:$AL$174)</f>
        <v>64.515916800000028</v>
      </c>
      <c r="G12" s="5">
        <f>STDEV('2012 WFC VALID'!$AL$7:$AL$174)</f>
        <v>142.58098724528617</v>
      </c>
    </row>
    <row r="13" spans="1:9" ht="17.25">
      <c r="A13" s="4" t="s">
        <v>54</v>
      </c>
      <c r="B13" s="3" t="s">
        <v>69</v>
      </c>
      <c r="C13" s="3">
        <f>COUNTA('2012 WFC VALID'!$AO$7:$AO$174)</f>
        <v>168</v>
      </c>
      <c r="D13" s="5">
        <f>MIN('2012 WFC VALID'!$AO$7:$AO$174)</f>
        <v>0.2059038</v>
      </c>
      <c r="E13" s="5">
        <f>MAX('2012 WFC VALID'!$AO$7:$AO$174)</f>
        <v>88.047849600000006</v>
      </c>
      <c r="F13" s="5">
        <f>AVERAGE('2012 WFC VALID'!$AO$7:$AO$174)</f>
        <v>4.480086578571429</v>
      </c>
      <c r="G13" s="5">
        <f>STDEV('2012 WFC VALID'!$AO$7:$AO$174)</f>
        <v>9.0362382739780607</v>
      </c>
    </row>
    <row r="14" spans="1:9" ht="17.25">
      <c r="A14" s="4" t="s">
        <v>55</v>
      </c>
      <c r="B14" s="3" t="s">
        <v>69</v>
      </c>
      <c r="C14" s="3">
        <f>COUNTA('2012 WFC VALID'!$T$7:$T$174)</f>
        <v>162</v>
      </c>
      <c r="D14" s="5">
        <f>MIN('2012 WFC VALID'!$T$7:$T$174)</f>
        <v>-0.845805947</v>
      </c>
      <c r="E14" s="5">
        <f>MAX('2012 WFC VALID'!$T$7:$T$174)</f>
        <v>1485.4538180720001</v>
      </c>
      <c r="F14" s="5">
        <f>AVERAGE('2012 WFC VALID'!$T$7:$T$174)</f>
        <v>35.238669223117284</v>
      </c>
      <c r="G14" s="5">
        <f>STDEV('2012 WFC VALID'!$T$7:$T$174)</f>
        <v>145.94658308486245</v>
      </c>
    </row>
    <row r="15" spans="1:9" ht="17.25">
      <c r="A15" s="4" t="s">
        <v>56</v>
      </c>
      <c r="B15" s="3" t="s">
        <v>69</v>
      </c>
      <c r="C15" s="3">
        <f>COUNTA('2012 WFC VALID'!$W$7:$W$174)</f>
        <v>162</v>
      </c>
      <c r="D15" s="5">
        <f>MIN('2012 WFC VALID'!$W$7:$W$174)</f>
        <v>-1.1191168E-2</v>
      </c>
      <c r="E15" s="5">
        <f>MAX('2012 WFC VALID'!$W$7:$W$174)</f>
        <v>127.35401065600001</v>
      </c>
      <c r="F15" s="5">
        <f>AVERAGE('2012 WFC VALID'!$W$7:$W$174)</f>
        <v>7.1123082887901292</v>
      </c>
      <c r="G15" s="5">
        <f>STDEV('2012 WFC VALID'!$W$7:$W$174)</f>
        <v>15.108985955688953</v>
      </c>
    </row>
    <row r="16" spans="1:9" ht="17.25">
      <c r="A16" s="4" t="s">
        <v>57</v>
      </c>
      <c r="B16" s="3" t="s">
        <v>69</v>
      </c>
      <c r="C16" s="3">
        <f>COUNTA('2012 WFC VALID'!$Z$7:$Z$174)</f>
        <v>161</v>
      </c>
      <c r="D16" s="5">
        <f>MIN('2012 WFC VALID'!$Z$7:$Z$174)</f>
        <v>-0.96743901799999998</v>
      </c>
      <c r="E16" s="5">
        <f>MAX('2012 WFC VALID'!$Z$7:$Z$174)</f>
        <v>105.861604576</v>
      </c>
      <c r="F16" s="5">
        <f>AVERAGE('2012 WFC VALID'!$Z$7:$Z$174)</f>
        <v>4.4887388260000005</v>
      </c>
      <c r="G16" s="5">
        <f>STDEV('2012 WFC VALID'!$Z$7:$Z$174)</f>
        <v>12.152859497817746</v>
      </c>
    </row>
    <row r="17" spans="1:7" ht="17.25">
      <c r="A17" s="4" t="s">
        <v>6</v>
      </c>
      <c r="B17" s="3" t="s">
        <v>69</v>
      </c>
      <c r="C17" s="3">
        <f>COUNTA('2012 WFC VALID'!$AC$7:$AC$174)</f>
        <v>161</v>
      </c>
      <c r="D17" s="5">
        <f>MIN('2012 WFC VALID'!$AC$7:$AC$174)</f>
        <v>-0.10673282100000001</v>
      </c>
      <c r="E17" s="5">
        <f>MAX('2012 WFC VALID'!$AC$7:$AC$174)</f>
        <v>43.631855454000004</v>
      </c>
      <c r="F17" s="5">
        <f>AVERAGE('2012 WFC VALID'!$AC$7:$AC$174)</f>
        <v>2.080371541018633</v>
      </c>
      <c r="G17" s="5">
        <f>STDEV('2012 WFC VALID'!$AC$7:$AC$174)</f>
        <v>4.8499170764216624</v>
      </c>
    </row>
    <row r="18" spans="1:7" ht="17.25">
      <c r="A18" s="4" t="s">
        <v>7</v>
      </c>
      <c r="B18" s="3" t="s">
        <v>69</v>
      </c>
      <c r="C18" s="3">
        <f>COUNTA('2012 WFC VALID'!$AF$7:$AF$174)</f>
        <v>168</v>
      </c>
      <c r="D18" s="5">
        <f>MIN('2012 WFC VALID'!$AF$7:$AF$174)</f>
        <v>-0.845635998</v>
      </c>
      <c r="E18" s="5">
        <f>MAX('2012 WFC VALID'!$AF$7:$AF$174)</f>
        <v>1390.5288765390001</v>
      </c>
      <c r="F18" s="5">
        <f>AVERAGE('2012 WFC VALID'!$AF$7:$AF$174)</f>
        <v>109.80573164985715</v>
      </c>
      <c r="G18" s="5">
        <f>STDEV('2012 WFC VALID'!$AF$7:$AF$174)</f>
        <v>188.24613078325422</v>
      </c>
    </row>
    <row r="19" spans="1:7" s="3" customFormat="1" ht="17.25">
      <c r="A19" s="4" t="s">
        <v>50</v>
      </c>
      <c r="B19" s="3" t="s">
        <v>71</v>
      </c>
      <c r="C19" s="3">
        <f>COUNTA('2012 WFC VALID'!$AP$7:$AP$174)</f>
        <v>130</v>
      </c>
      <c r="D19" s="5">
        <f>MIN('2012 WFC VALID'!$AP$7:$AP$174)</f>
        <v>11.708707560000001</v>
      </c>
      <c r="E19" s="5">
        <f>MAX('2012 WFC VALID'!$AP$7:$AP$174)</f>
        <v>2432.7363237119998</v>
      </c>
      <c r="F19" s="5">
        <f>AVERAGE('2012 WFC VALID'!$AP$7:$AP$174)</f>
        <v>378.41441100867712</v>
      </c>
      <c r="G19" s="5">
        <f>STDEV('2012 WFC VALID'!$AP$7:$AP$174)</f>
        <v>412.09233890238619</v>
      </c>
    </row>
    <row r="20" spans="1:7" ht="17.25">
      <c r="A20" s="4" t="s">
        <v>58</v>
      </c>
      <c r="B20" s="3" t="s">
        <v>70</v>
      </c>
      <c r="C20" s="3">
        <f>COUNTA('2012 WFC VALID'!$O$7:$O$174)</f>
        <v>139</v>
      </c>
      <c r="D20" s="5">
        <f>MIN('2012 WFC VALID'!$O$7:$O$174)</f>
        <v>1.8979000000000001</v>
      </c>
      <c r="E20" s="5">
        <f>MAX('2012 WFC VALID'!$O$7:$O$174)</f>
        <v>318.40000000000003</v>
      </c>
      <c r="F20" s="5">
        <f>AVERAGE('2012 WFC VALID'!$O$7:$O$174)</f>
        <v>33.010925179856095</v>
      </c>
      <c r="G20" s="5">
        <f>STDEV('2012 WFC VALID'!$O$7:$O$174)</f>
        <v>43.139136553208772</v>
      </c>
    </row>
    <row r="21" spans="1:7">
      <c r="A21" s="4" t="s">
        <v>59</v>
      </c>
      <c r="C21" s="3">
        <f>COUNTA('2012 WFC VALID'!$M$7:$M$174)</f>
        <v>168</v>
      </c>
      <c r="D21" s="5">
        <f>MIN('2012 WFC VALID'!$M$7:$M$174)</f>
        <v>3.629</v>
      </c>
      <c r="E21" s="5">
        <f>MAX('2012 WFC VALID'!$M$7:$M$174)</f>
        <v>6.4870000000000001</v>
      </c>
      <c r="F21" s="55" t="s">
        <v>478</v>
      </c>
      <c r="G21" s="55" t="s">
        <v>478</v>
      </c>
    </row>
    <row r="22" spans="1:7" ht="17.25">
      <c r="A22" s="4" t="s">
        <v>60</v>
      </c>
      <c r="B22" s="3" t="s">
        <v>69</v>
      </c>
      <c r="C22" s="3">
        <f>COUNTA('2012 WFC VALID'!$Q$7:$Q$174)</f>
        <v>168</v>
      </c>
      <c r="D22" s="5">
        <f>MIN('2012 WFC VALID'!$Q$7:$Q$174)</f>
        <v>0.32583670100200901</v>
      </c>
      <c r="E22" s="5">
        <f>MAX('2012 WFC VALID'!$Q$7:$Q$174)</f>
        <v>234.96328208483101</v>
      </c>
      <c r="F22" s="5">
        <f>AVERAGE('2012 WFC VALID'!$Q$7:$Q$174)</f>
        <v>41.071766428066454</v>
      </c>
      <c r="G22" s="5">
        <f>STDEV('2012 WFC VALID'!$Q$7:$Q$174)</f>
        <v>45.354651793248287</v>
      </c>
    </row>
  </sheetData>
  <sheetProtection sheet="1" objects="1" scenarios="1"/>
  <hyperlinks>
    <hyperlink ref="A2" r:id="rId1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V787"/>
  <sheetViews>
    <sheetView zoomScaleNormal="100" workbookViewId="0">
      <pane ySplit="6" topLeftCell="A7" activePane="bottomLeft" state="frozen"/>
      <selection activeCell="J1" sqref="J1"/>
      <selection pane="bottomLeft" activeCell="A7" sqref="A7"/>
    </sheetView>
  </sheetViews>
  <sheetFormatPr defaultRowHeight="15" customHeight="1"/>
  <cols>
    <col min="1" max="1" width="14.42578125" style="12" customWidth="1"/>
    <col min="2" max="2" width="11.5703125" style="2" bestFit="1" customWidth="1"/>
    <col min="3" max="3" width="13.28515625" style="2" bestFit="1" customWidth="1"/>
    <col min="4" max="4" width="8.140625" style="2" bestFit="1" customWidth="1"/>
    <col min="5" max="5" width="50.5703125" style="2" bestFit="1" customWidth="1"/>
    <col min="6" max="6" width="8.28515625" style="2" bestFit="1" customWidth="1"/>
    <col min="7" max="7" width="8" style="2" bestFit="1" customWidth="1"/>
    <col min="8" max="8" width="12.5703125" style="2" bestFit="1" customWidth="1"/>
    <col min="9" max="9" width="9.42578125" style="2" bestFit="1" customWidth="1"/>
    <col min="10" max="10" width="12.28515625" style="2" bestFit="1" customWidth="1"/>
    <col min="11" max="11" width="9.140625" style="2" bestFit="1" customWidth="1"/>
    <col min="12" max="12" width="13.7109375" style="2" bestFit="1" customWidth="1"/>
    <col min="13" max="13" width="12.28515625" style="2" bestFit="1" customWidth="1"/>
    <col min="14" max="14" width="10.28515625" style="2" bestFit="1" customWidth="1"/>
    <col min="15" max="15" width="7" style="2" bestFit="1" customWidth="1"/>
    <col min="16" max="16" width="12.28515625" style="2" bestFit="1" customWidth="1"/>
    <col min="17" max="17" width="18" style="2" bestFit="1" customWidth="1"/>
    <col min="18" max="18" width="13.5703125" style="2" bestFit="1" customWidth="1"/>
    <col min="19" max="19" width="6" style="2" bestFit="1" customWidth="1"/>
    <col min="20" max="20" width="14.85546875" style="2" bestFit="1" customWidth="1"/>
    <col min="21" max="21" width="10.85546875" style="2" bestFit="1" customWidth="1"/>
    <col min="22" max="22" width="14.5703125" style="2" bestFit="1" customWidth="1"/>
    <col min="23" max="23" width="9.140625" style="2" customWidth="1"/>
    <col min="24" max="16384" width="9.140625" style="2"/>
  </cols>
  <sheetData>
    <row r="1" spans="1:22" s="3" customFormat="1" ht="15.75">
      <c r="A1" s="80" t="s">
        <v>483</v>
      </c>
      <c r="B1" s="80"/>
      <c r="C1" s="80"/>
      <c r="D1" s="80"/>
      <c r="E1" s="80"/>
      <c r="F1" s="80"/>
      <c r="G1" s="80"/>
      <c r="H1" s="80"/>
      <c r="I1" s="80"/>
    </row>
    <row r="2" spans="1:22" s="3" customFormat="1">
      <c r="A2" s="81" t="s">
        <v>484</v>
      </c>
    </row>
    <row r="3" spans="1:22" s="3" customFormat="1">
      <c r="A3" s="81"/>
    </row>
    <row r="4" spans="1:22" ht="15" customHeight="1">
      <c r="A4" s="49" t="s">
        <v>431</v>
      </c>
    </row>
    <row r="5" spans="1:22" ht="15" customHeight="1">
      <c r="A5" s="49"/>
    </row>
    <row r="6" spans="1:22" ht="17.25">
      <c r="A6" s="30" t="s">
        <v>14</v>
      </c>
      <c r="B6" s="31" t="s">
        <v>438</v>
      </c>
      <c r="C6" s="31" t="s">
        <v>417</v>
      </c>
      <c r="D6" s="31" t="s">
        <v>0</v>
      </c>
      <c r="E6" s="31" t="s">
        <v>423</v>
      </c>
      <c r="F6" s="31" t="s">
        <v>418</v>
      </c>
      <c r="G6" s="31" t="s">
        <v>15</v>
      </c>
      <c r="H6" s="31" t="s">
        <v>442</v>
      </c>
      <c r="I6" s="31" t="s">
        <v>16</v>
      </c>
      <c r="J6" s="31" t="s">
        <v>443</v>
      </c>
      <c r="K6" s="31" t="s">
        <v>17</v>
      </c>
      <c r="L6" s="31" t="s">
        <v>439</v>
      </c>
      <c r="M6" s="31" t="s">
        <v>18</v>
      </c>
      <c r="N6" s="31" t="s">
        <v>444</v>
      </c>
      <c r="O6" s="31" t="s">
        <v>4</v>
      </c>
      <c r="P6" s="31" t="s">
        <v>445</v>
      </c>
      <c r="Q6" s="31" t="s">
        <v>446</v>
      </c>
      <c r="R6" s="31" t="s">
        <v>19</v>
      </c>
      <c r="S6" s="31" t="s">
        <v>21</v>
      </c>
      <c r="T6" s="31" t="s">
        <v>440</v>
      </c>
      <c r="U6" s="31" t="s">
        <v>20</v>
      </c>
      <c r="V6" s="32" t="s">
        <v>441</v>
      </c>
    </row>
    <row r="7" spans="1:22">
      <c r="A7" s="33">
        <v>41061.375</v>
      </c>
      <c r="B7" s="34">
        <v>250</v>
      </c>
      <c r="C7" s="34">
        <v>250</v>
      </c>
      <c r="D7" s="35" t="s">
        <v>329</v>
      </c>
      <c r="E7" s="34" t="s">
        <v>24</v>
      </c>
      <c r="F7" s="34">
        <v>3.64</v>
      </c>
      <c r="G7" s="34"/>
      <c r="H7" s="34">
        <v>11</v>
      </c>
      <c r="I7" s="34"/>
      <c r="J7" s="34">
        <v>12</v>
      </c>
      <c r="K7" s="34"/>
      <c r="L7" s="34">
        <v>108</v>
      </c>
      <c r="M7" s="34"/>
      <c r="N7" s="34">
        <v>0.01</v>
      </c>
      <c r="O7" s="34"/>
      <c r="P7" s="34">
        <v>6</v>
      </c>
      <c r="Q7" s="34"/>
      <c r="R7" s="34" t="s">
        <v>13</v>
      </c>
      <c r="S7" s="34">
        <v>6</v>
      </c>
      <c r="T7" s="34">
        <v>0</v>
      </c>
      <c r="U7" s="34"/>
      <c r="V7" s="36">
        <v>0</v>
      </c>
    </row>
    <row r="8" spans="1:22">
      <c r="A8" s="37">
        <v>41061.375</v>
      </c>
      <c r="B8" s="13">
        <v>250</v>
      </c>
      <c r="C8" s="13">
        <v>250</v>
      </c>
      <c r="D8" s="14" t="s">
        <v>331</v>
      </c>
      <c r="E8" s="13" t="s">
        <v>25</v>
      </c>
      <c r="F8" s="13">
        <v>3.64</v>
      </c>
      <c r="G8" s="13"/>
      <c r="H8" s="13">
        <v>11</v>
      </c>
      <c r="I8" s="13"/>
      <c r="J8" s="13">
        <v>12</v>
      </c>
      <c r="K8" s="13"/>
      <c r="L8" s="13">
        <v>108</v>
      </c>
      <c r="M8" s="13"/>
      <c r="N8" s="13">
        <v>0.01</v>
      </c>
      <c r="O8" s="13"/>
      <c r="P8" s="13">
        <v>6</v>
      </c>
      <c r="Q8" s="13"/>
      <c r="R8" s="13" t="s">
        <v>13</v>
      </c>
      <c r="S8" s="13">
        <v>6</v>
      </c>
      <c r="T8" s="13">
        <v>0</v>
      </c>
      <c r="U8" s="13"/>
      <c r="V8" s="38">
        <v>0</v>
      </c>
    </row>
    <row r="9" spans="1:22">
      <c r="A9" s="33">
        <v>41061.875</v>
      </c>
      <c r="B9" s="34"/>
      <c r="C9" s="34">
        <v>121</v>
      </c>
      <c r="D9" s="35" t="s">
        <v>78</v>
      </c>
      <c r="E9" s="34"/>
      <c r="F9" s="34">
        <v>5.97</v>
      </c>
      <c r="G9" s="34"/>
      <c r="H9" s="34">
        <v>16</v>
      </c>
      <c r="I9" s="34"/>
      <c r="J9" s="34">
        <v>17</v>
      </c>
      <c r="K9" s="34"/>
      <c r="L9" s="34">
        <v>111</v>
      </c>
      <c r="M9" s="34"/>
      <c r="N9" s="34">
        <v>0.06</v>
      </c>
      <c r="O9" s="34"/>
      <c r="P9" s="34">
        <v>230</v>
      </c>
      <c r="Q9" s="34"/>
      <c r="R9" s="34" t="s">
        <v>13</v>
      </c>
      <c r="S9" s="34">
        <v>9</v>
      </c>
      <c r="T9" s="34">
        <v>6.49</v>
      </c>
      <c r="U9" s="34"/>
      <c r="V9" s="36">
        <v>19</v>
      </c>
    </row>
    <row r="10" spans="1:22">
      <c r="A10" s="37">
        <v>41061.916666666664</v>
      </c>
      <c r="B10" s="13">
        <v>83</v>
      </c>
      <c r="C10" s="13">
        <v>121</v>
      </c>
      <c r="D10" s="14" t="s">
        <v>78</v>
      </c>
      <c r="E10" s="13"/>
      <c r="F10" s="13">
        <v>5.8500000000000005</v>
      </c>
      <c r="G10" s="13"/>
      <c r="H10" s="13">
        <v>14</v>
      </c>
      <c r="I10" s="13"/>
      <c r="J10" s="13">
        <v>15.1</v>
      </c>
      <c r="K10" s="13"/>
      <c r="L10" s="13">
        <v>118</v>
      </c>
      <c r="M10" s="13"/>
      <c r="N10" s="13">
        <v>0.25</v>
      </c>
      <c r="O10" s="13"/>
      <c r="P10" s="13">
        <v>815</v>
      </c>
      <c r="Q10" s="13"/>
      <c r="R10" s="13" t="s">
        <v>13</v>
      </c>
      <c r="S10" s="13">
        <v>12</v>
      </c>
      <c r="T10" s="13">
        <v>0</v>
      </c>
      <c r="U10" s="13"/>
      <c r="V10" s="38">
        <v>58</v>
      </c>
    </row>
    <row r="11" spans="1:22">
      <c r="A11" s="33">
        <v>41061.958333333336</v>
      </c>
      <c r="B11" s="34">
        <v>38</v>
      </c>
      <c r="C11" s="34">
        <v>121</v>
      </c>
      <c r="D11" s="35" t="s">
        <v>78</v>
      </c>
      <c r="E11" s="34"/>
      <c r="F11" s="34">
        <v>5.43</v>
      </c>
      <c r="G11" s="34"/>
      <c r="H11" s="34">
        <v>19</v>
      </c>
      <c r="I11" s="34"/>
      <c r="J11" s="34">
        <v>19.3</v>
      </c>
      <c r="K11" s="34"/>
      <c r="L11" s="34">
        <v>116</v>
      </c>
      <c r="M11" s="34"/>
      <c r="N11" s="34">
        <v>0.31</v>
      </c>
      <c r="O11" s="34"/>
      <c r="P11" s="34">
        <v>932</v>
      </c>
      <c r="Q11" s="34"/>
      <c r="R11" s="34" t="s">
        <v>13</v>
      </c>
      <c r="S11" s="34">
        <v>9</v>
      </c>
      <c r="T11" s="34">
        <v>0</v>
      </c>
      <c r="U11" s="34"/>
      <c r="V11" s="36">
        <v>60</v>
      </c>
    </row>
    <row r="12" spans="1:22">
      <c r="A12" s="37">
        <v>41062</v>
      </c>
      <c r="B12" s="13">
        <v>100</v>
      </c>
      <c r="C12" s="13">
        <v>153</v>
      </c>
      <c r="D12" s="14" t="s">
        <v>79</v>
      </c>
      <c r="E12" s="13"/>
      <c r="F12" s="13">
        <v>5.07</v>
      </c>
      <c r="G12" s="13"/>
      <c r="H12" s="13">
        <v>16</v>
      </c>
      <c r="I12" s="13"/>
      <c r="J12" s="13">
        <v>17.100000000000001</v>
      </c>
      <c r="K12" s="13"/>
      <c r="L12" s="13">
        <v>115</v>
      </c>
      <c r="M12" s="13"/>
      <c r="N12" s="13">
        <v>0.33</v>
      </c>
      <c r="O12" s="13"/>
      <c r="P12" s="13">
        <v>902</v>
      </c>
      <c r="Q12" s="13"/>
      <c r="R12" s="13" t="s">
        <v>13</v>
      </c>
      <c r="S12" s="13">
        <v>8</v>
      </c>
      <c r="T12" s="13">
        <v>0</v>
      </c>
      <c r="U12" s="13"/>
      <c r="V12" s="38">
        <v>60</v>
      </c>
    </row>
    <row r="13" spans="1:22">
      <c r="A13" s="33">
        <v>41062.041666666664</v>
      </c>
      <c r="B13" s="34">
        <v>38</v>
      </c>
      <c r="C13" s="34">
        <v>153</v>
      </c>
      <c r="D13" s="35" t="s">
        <v>79</v>
      </c>
      <c r="E13" s="34"/>
      <c r="F13" s="34">
        <v>4.62</v>
      </c>
      <c r="G13" s="34"/>
      <c r="H13" s="34">
        <v>17</v>
      </c>
      <c r="I13" s="34"/>
      <c r="J13" s="34">
        <v>17.8</v>
      </c>
      <c r="K13" s="34"/>
      <c r="L13" s="34">
        <v>120</v>
      </c>
      <c r="M13" s="34"/>
      <c r="N13" s="34">
        <v>0.14000000000000001</v>
      </c>
      <c r="O13" s="34"/>
      <c r="P13" s="34">
        <v>398</v>
      </c>
      <c r="Q13" s="34"/>
      <c r="R13" s="34" t="s">
        <v>13</v>
      </c>
      <c r="S13" s="34">
        <v>10</v>
      </c>
      <c r="T13" s="34">
        <v>0</v>
      </c>
      <c r="U13" s="34"/>
      <c r="V13" s="36">
        <v>53</v>
      </c>
    </row>
    <row r="14" spans="1:22">
      <c r="A14" s="37">
        <v>41062.083333333336</v>
      </c>
      <c r="B14" s="13">
        <v>15</v>
      </c>
      <c r="C14" s="13">
        <v>153</v>
      </c>
      <c r="D14" s="14" t="s">
        <v>79</v>
      </c>
      <c r="E14" s="13"/>
      <c r="F14" s="13">
        <v>4.1500000000000004</v>
      </c>
      <c r="G14" s="13"/>
      <c r="H14" s="13">
        <v>19</v>
      </c>
      <c r="I14" s="13"/>
      <c r="J14" s="13">
        <v>19.7</v>
      </c>
      <c r="K14" s="13"/>
      <c r="L14" s="13">
        <v>120</v>
      </c>
      <c r="M14" s="13"/>
      <c r="N14" s="13">
        <v>0.08</v>
      </c>
      <c r="O14" s="13"/>
      <c r="P14" s="13">
        <v>225</v>
      </c>
      <c r="Q14" s="13"/>
      <c r="R14" s="13" t="s">
        <v>13</v>
      </c>
      <c r="S14" s="13">
        <v>10</v>
      </c>
      <c r="T14" s="13">
        <v>0</v>
      </c>
      <c r="U14" s="13"/>
      <c r="V14" s="38">
        <v>31</v>
      </c>
    </row>
    <row r="15" spans="1:22">
      <c r="A15" s="33">
        <v>41062.125</v>
      </c>
      <c r="B15" s="34">
        <v>105</v>
      </c>
      <c r="C15" s="34">
        <v>611</v>
      </c>
      <c r="D15" s="35" t="s">
        <v>80</v>
      </c>
      <c r="E15" s="34" t="s">
        <v>50</v>
      </c>
      <c r="F15" s="34">
        <v>3.86</v>
      </c>
      <c r="G15" s="34"/>
      <c r="H15" s="34">
        <v>18</v>
      </c>
      <c r="I15" s="34"/>
      <c r="J15" s="34">
        <v>19</v>
      </c>
      <c r="K15" s="34"/>
      <c r="L15" s="34">
        <v>115</v>
      </c>
      <c r="M15" s="34"/>
      <c r="N15" s="34">
        <v>0.24</v>
      </c>
      <c r="O15" s="34"/>
      <c r="P15" s="34">
        <v>637</v>
      </c>
      <c r="Q15" s="34"/>
      <c r="R15" s="34" t="s">
        <v>13</v>
      </c>
      <c r="S15" s="34">
        <v>11</v>
      </c>
      <c r="T15" s="34">
        <v>6.45</v>
      </c>
      <c r="U15" s="34"/>
      <c r="V15" s="36">
        <v>55</v>
      </c>
    </row>
    <row r="16" spans="1:22">
      <c r="A16" s="37">
        <v>41062.166666666664</v>
      </c>
      <c r="B16" s="13">
        <v>230</v>
      </c>
      <c r="C16" s="13">
        <v>611</v>
      </c>
      <c r="D16" s="14" t="s">
        <v>80</v>
      </c>
      <c r="E16" s="13" t="s">
        <v>50</v>
      </c>
      <c r="F16" s="13">
        <v>3.89</v>
      </c>
      <c r="G16" s="13"/>
      <c r="H16" s="13">
        <v>13</v>
      </c>
      <c r="I16" s="13"/>
      <c r="J16" s="13">
        <v>14.4</v>
      </c>
      <c r="K16" s="13"/>
      <c r="L16" s="13">
        <v>113</v>
      </c>
      <c r="M16" s="13"/>
      <c r="N16" s="13">
        <v>0.4</v>
      </c>
      <c r="O16" s="13"/>
      <c r="P16" s="13">
        <v>937</v>
      </c>
      <c r="Q16" s="13"/>
      <c r="R16" s="13" t="s">
        <v>13</v>
      </c>
      <c r="S16" s="13">
        <v>19</v>
      </c>
      <c r="T16" s="13">
        <v>0</v>
      </c>
      <c r="U16" s="13"/>
      <c r="V16" s="38">
        <v>60</v>
      </c>
    </row>
    <row r="17" spans="1:22">
      <c r="A17" s="33">
        <v>41062.208333333336</v>
      </c>
      <c r="B17" s="34">
        <v>276</v>
      </c>
      <c r="C17" s="34">
        <v>611</v>
      </c>
      <c r="D17" s="35" t="s">
        <v>80</v>
      </c>
      <c r="E17" s="34" t="s">
        <v>50</v>
      </c>
      <c r="F17" s="34">
        <v>4.3</v>
      </c>
      <c r="G17" s="34"/>
      <c r="H17" s="34">
        <v>9</v>
      </c>
      <c r="I17" s="34" t="s">
        <v>22</v>
      </c>
      <c r="J17" s="34">
        <v>9.5</v>
      </c>
      <c r="K17" s="34" t="s">
        <v>22</v>
      </c>
      <c r="L17" s="34">
        <v>102</v>
      </c>
      <c r="M17" s="34"/>
      <c r="N17" s="34">
        <v>0.57000000000000006</v>
      </c>
      <c r="O17" s="34"/>
      <c r="P17" s="34">
        <v>1245</v>
      </c>
      <c r="Q17" s="34"/>
      <c r="R17" s="34" t="s">
        <v>13</v>
      </c>
      <c r="S17" s="34">
        <v>20</v>
      </c>
      <c r="T17" s="34">
        <v>0</v>
      </c>
      <c r="U17" s="34"/>
      <c r="V17" s="36">
        <v>60</v>
      </c>
    </row>
    <row r="18" spans="1:22">
      <c r="A18" s="37">
        <v>41062.25</v>
      </c>
      <c r="B18" s="13">
        <v>188</v>
      </c>
      <c r="C18" s="13">
        <v>648</v>
      </c>
      <c r="D18" s="14" t="s">
        <v>81</v>
      </c>
      <c r="E18" s="13" t="s">
        <v>50</v>
      </c>
      <c r="F18" s="13">
        <v>3.97</v>
      </c>
      <c r="G18" s="13"/>
      <c r="H18" s="13">
        <v>6</v>
      </c>
      <c r="I18" s="13" t="s">
        <v>22</v>
      </c>
      <c r="J18" s="13">
        <v>7.4</v>
      </c>
      <c r="K18" s="13" t="s">
        <v>22</v>
      </c>
      <c r="L18" s="13">
        <v>117</v>
      </c>
      <c r="M18" s="13"/>
      <c r="N18" s="13">
        <v>0.42</v>
      </c>
      <c r="O18" s="13"/>
      <c r="P18" s="13">
        <v>921</v>
      </c>
      <c r="Q18" s="13"/>
      <c r="R18" s="13" t="s">
        <v>13</v>
      </c>
      <c r="S18" s="13">
        <v>25</v>
      </c>
      <c r="T18" s="13">
        <v>0</v>
      </c>
      <c r="U18" s="13"/>
      <c r="V18" s="38">
        <v>60</v>
      </c>
    </row>
    <row r="19" spans="1:22">
      <c r="A19" s="33">
        <v>41062.291666666664</v>
      </c>
      <c r="B19" s="34">
        <v>191</v>
      </c>
      <c r="C19" s="34">
        <v>648</v>
      </c>
      <c r="D19" s="35" t="s">
        <v>81</v>
      </c>
      <c r="E19" s="34" t="s">
        <v>50</v>
      </c>
      <c r="F19" s="34">
        <v>3.94</v>
      </c>
      <c r="G19" s="34"/>
      <c r="H19" s="34">
        <v>5</v>
      </c>
      <c r="I19" s="34" t="s">
        <v>22</v>
      </c>
      <c r="J19" s="34">
        <v>6.4</v>
      </c>
      <c r="K19" s="34" t="s">
        <v>22</v>
      </c>
      <c r="L19" s="34">
        <v>127</v>
      </c>
      <c r="M19" s="34"/>
      <c r="N19" s="34">
        <v>0.54</v>
      </c>
      <c r="O19" s="34"/>
      <c r="P19" s="34">
        <v>1172</v>
      </c>
      <c r="Q19" s="34"/>
      <c r="R19" s="34" t="s">
        <v>13</v>
      </c>
      <c r="S19" s="34">
        <v>26</v>
      </c>
      <c r="T19" s="34">
        <v>6.5200000000000005</v>
      </c>
      <c r="U19" s="34"/>
      <c r="V19" s="36">
        <v>57</v>
      </c>
    </row>
    <row r="20" spans="1:22">
      <c r="A20" s="37">
        <v>41062.333333333336</v>
      </c>
      <c r="B20" s="13">
        <v>269</v>
      </c>
      <c r="C20" s="13">
        <v>648</v>
      </c>
      <c r="D20" s="14" t="s">
        <v>81</v>
      </c>
      <c r="E20" s="13" t="s">
        <v>50</v>
      </c>
      <c r="F20" s="13">
        <v>4.34</v>
      </c>
      <c r="G20" s="13"/>
      <c r="H20" s="13">
        <v>9</v>
      </c>
      <c r="I20" s="13" t="s">
        <v>22</v>
      </c>
      <c r="J20" s="13">
        <v>10</v>
      </c>
      <c r="K20" s="13" t="s">
        <v>22</v>
      </c>
      <c r="L20" s="13">
        <v>111</v>
      </c>
      <c r="M20" s="13"/>
      <c r="N20" s="13">
        <v>0.51</v>
      </c>
      <c r="O20" s="13"/>
      <c r="P20" s="13">
        <v>989</v>
      </c>
      <c r="Q20" s="13"/>
      <c r="R20" s="13" t="s">
        <v>13</v>
      </c>
      <c r="S20" s="13">
        <v>25</v>
      </c>
      <c r="T20" s="13">
        <v>0</v>
      </c>
      <c r="U20" s="13"/>
      <c r="V20" s="38">
        <v>60</v>
      </c>
    </row>
    <row r="21" spans="1:22">
      <c r="A21" s="33">
        <v>41062.375</v>
      </c>
      <c r="B21" s="34">
        <v>258</v>
      </c>
      <c r="C21" s="34">
        <v>721</v>
      </c>
      <c r="D21" s="35" t="s">
        <v>82</v>
      </c>
      <c r="E21" s="34" t="s">
        <v>50</v>
      </c>
      <c r="F21" s="34">
        <v>4.17</v>
      </c>
      <c r="G21" s="34"/>
      <c r="H21" s="34">
        <v>18</v>
      </c>
      <c r="I21" s="34"/>
      <c r="J21" s="34">
        <v>19</v>
      </c>
      <c r="K21" s="34"/>
      <c r="L21" s="34">
        <v>135</v>
      </c>
      <c r="M21" s="34"/>
      <c r="N21" s="34">
        <v>0.49</v>
      </c>
      <c r="O21" s="34"/>
      <c r="P21" s="34">
        <v>843</v>
      </c>
      <c r="Q21" s="34"/>
      <c r="R21" s="34" t="s">
        <v>13</v>
      </c>
      <c r="S21" s="34">
        <v>15</v>
      </c>
      <c r="T21" s="34">
        <v>0</v>
      </c>
      <c r="U21" s="34"/>
      <c r="V21" s="36">
        <v>60</v>
      </c>
    </row>
    <row r="22" spans="1:22">
      <c r="A22" s="37">
        <v>41062.416666666664</v>
      </c>
      <c r="B22" s="13">
        <v>255</v>
      </c>
      <c r="C22" s="13">
        <v>721</v>
      </c>
      <c r="D22" s="14" t="s">
        <v>82</v>
      </c>
      <c r="E22" s="13" t="s">
        <v>50</v>
      </c>
      <c r="F22" s="13">
        <v>4.1100000000000003</v>
      </c>
      <c r="G22" s="13"/>
      <c r="H22" s="13">
        <v>18</v>
      </c>
      <c r="I22" s="13"/>
      <c r="J22" s="13">
        <v>19.3</v>
      </c>
      <c r="K22" s="13"/>
      <c r="L22" s="13">
        <v>147</v>
      </c>
      <c r="M22" s="13"/>
      <c r="N22" s="13">
        <v>0.53</v>
      </c>
      <c r="O22" s="13"/>
      <c r="P22" s="13">
        <v>921</v>
      </c>
      <c r="Q22" s="13"/>
      <c r="R22" s="13" t="s">
        <v>13</v>
      </c>
      <c r="S22" s="13">
        <v>12</v>
      </c>
      <c r="T22" s="13">
        <v>0</v>
      </c>
      <c r="U22" s="13"/>
      <c r="V22" s="38">
        <v>60</v>
      </c>
    </row>
    <row r="23" spans="1:22">
      <c r="A23" s="33">
        <v>41062.458333333336</v>
      </c>
      <c r="B23" s="34">
        <v>208</v>
      </c>
      <c r="C23" s="34">
        <v>721</v>
      </c>
      <c r="D23" s="35" t="s">
        <v>82</v>
      </c>
      <c r="E23" s="34" t="s">
        <v>50</v>
      </c>
      <c r="F23" s="34">
        <v>4.24</v>
      </c>
      <c r="G23" s="34"/>
      <c r="H23" s="34">
        <v>18</v>
      </c>
      <c r="I23" s="34"/>
      <c r="J23" s="34">
        <v>18.8</v>
      </c>
      <c r="K23" s="34"/>
      <c r="L23" s="34">
        <v>144</v>
      </c>
      <c r="M23" s="34"/>
      <c r="N23" s="34">
        <v>0.45</v>
      </c>
      <c r="O23" s="34"/>
      <c r="P23" s="34">
        <v>739</v>
      </c>
      <c r="Q23" s="34"/>
      <c r="R23" s="34" t="s">
        <v>13</v>
      </c>
      <c r="S23" s="34">
        <v>12</v>
      </c>
      <c r="T23" s="34">
        <v>0</v>
      </c>
      <c r="U23" s="34"/>
      <c r="V23" s="36">
        <v>60</v>
      </c>
    </row>
    <row r="24" spans="1:22">
      <c r="A24" s="37">
        <v>41062.5</v>
      </c>
      <c r="B24" s="13">
        <v>234</v>
      </c>
      <c r="C24" s="13">
        <v>1263</v>
      </c>
      <c r="D24" s="14" t="s">
        <v>83</v>
      </c>
      <c r="E24" s="13" t="s">
        <v>50</v>
      </c>
      <c r="F24" s="13">
        <v>4.51</v>
      </c>
      <c r="G24" s="13"/>
      <c r="H24" s="13">
        <v>13</v>
      </c>
      <c r="I24" s="13"/>
      <c r="J24" s="13">
        <v>13.8</v>
      </c>
      <c r="K24" s="13"/>
      <c r="L24" s="13">
        <v>138</v>
      </c>
      <c r="M24" s="13"/>
      <c r="N24" s="13">
        <v>0.48</v>
      </c>
      <c r="O24" s="13"/>
      <c r="P24" s="13">
        <v>747</v>
      </c>
      <c r="Q24" s="13"/>
      <c r="R24" s="13" t="s">
        <v>13</v>
      </c>
      <c r="S24" s="13">
        <v>14</v>
      </c>
      <c r="T24" s="13">
        <v>0</v>
      </c>
      <c r="U24" s="13"/>
      <c r="V24" s="38">
        <v>60</v>
      </c>
    </row>
    <row r="25" spans="1:22">
      <c r="A25" s="33">
        <v>41062.541666666664</v>
      </c>
      <c r="B25" s="34">
        <v>440</v>
      </c>
      <c r="C25" s="34">
        <v>1263</v>
      </c>
      <c r="D25" s="35" t="s">
        <v>83</v>
      </c>
      <c r="E25" s="34" t="s">
        <v>50</v>
      </c>
      <c r="F25" s="34">
        <v>4.6500000000000004</v>
      </c>
      <c r="G25" s="34"/>
      <c r="H25" s="34">
        <v>11</v>
      </c>
      <c r="I25" s="34"/>
      <c r="J25" s="34">
        <v>11.5</v>
      </c>
      <c r="K25" s="34"/>
      <c r="L25" s="34">
        <v>137</v>
      </c>
      <c r="M25" s="34"/>
      <c r="N25" s="34">
        <v>0.55000000000000004</v>
      </c>
      <c r="O25" s="34"/>
      <c r="P25" s="34">
        <v>820</v>
      </c>
      <c r="Q25" s="34"/>
      <c r="R25" s="34" t="s">
        <v>13</v>
      </c>
      <c r="S25" s="34">
        <v>13</v>
      </c>
      <c r="T25" s="34">
        <v>0</v>
      </c>
      <c r="U25" s="34"/>
      <c r="V25" s="36">
        <v>60</v>
      </c>
    </row>
    <row r="26" spans="1:22">
      <c r="A26" s="37">
        <v>41062.583333333336</v>
      </c>
      <c r="B26" s="13">
        <v>589</v>
      </c>
      <c r="C26" s="13">
        <v>1263</v>
      </c>
      <c r="D26" s="14" t="s">
        <v>83</v>
      </c>
      <c r="E26" s="13" t="s">
        <v>50</v>
      </c>
      <c r="F26" s="13">
        <v>4.8</v>
      </c>
      <c r="G26" s="13"/>
      <c r="H26" s="13">
        <v>9</v>
      </c>
      <c r="I26" s="13"/>
      <c r="J26" s="13">
        <v>9.8000000000000007</v>
      </c>
      <c r="K26" s="13"/>
      <c r="L26" s="13">
        <v>140</v>
      </c>
      <c r="M26" s="13"/>
      <c r="N26" s="13">
        <v>0.52</v>
      </c>
      <c r="O26" s="13"/>
      <c r="P26" s="13">
        <v>761</v>
      </c>
      <c r="Q26" s="13"/>
      <c r="R26" s="13" t="s">
        <v>13</v>
      </c>
      <c r="S26" s="13">
        <v>13</v>
      </c>
      <c r="T26" s="13">
        <v>0</v>
      </c>
      <c r="U26" s="13"/>
      <c r="V26" s="38">
        <v>60</v>
      </c>
    </row>
    <row r="27" spans="1:22">
      <c r="A27" s="33">
        <v>41062.625</v>
      </c>
      <c r="B27" s="34">
        <v>588</v>
      </c>
      <c r="C27" s="34">
        <v>1101</v>
      </c>
      <c r="D27" s="35" t="s">
        <v>84</v>
      </c>
      <c r="E27" s="34" t="s">
        <v>50</v>
      </c>
      <c r="F27" s="34">
        <v>4.96</v>
      </c>
      <c r="G27" s="34"/>
      <c r="H27" s="34">
        <v>7</v>
      </c>
      <c r="I27" s="34"/>
      <c r="J27" s="34">
        <v>7.7</v>
      </c>
      <c r="K27" s="34"/>
      <c r="L27" s="34">
        <v>141</v>
      </c>
      <c r="M27" s="34"/>
      <c r="N27" s="34">
        <v>0.52</v>
      </c>
      <c r="O27" s="34"/>
      <c r="P27" s="34">
        <v>749</v>
      </c>
      <c r="Q27" s="34"/>
      <c r="R27" s="34" t="s">
        <v>13</v>
      </c>
      <c r="S27" s="34">
        <v>15</v>
      </c>
      <c r="T27" s="34">
        <v>0</v>
      </c>
      <c r="U27" s="34"/>
      <c r="V27" s="36">
        <v>60</v>
      </c>
    </row>
    <row r="28" spans="1:22">
      <c r="A28" s="37">
        <v>41062.666666666664</v>
      </c>
      <c r="B28" s="13">
        <v>316</v>
      </c>
      <c r="C28" s="13">
        <v>1101</v>
      </c>
      <c r="D28" s="14" t="s">
        <v>84</v>
      </c>
      <c r="E28" s="13" t="s">
        <v>50</v>
      </c>
      <c r="F28" s="13">
        <v>5.25</v>
      </c>
      <c r="G28" s="13"/>
      <c r="H28" s="13">
        <v>3</v>
      </c>
      <c r="I28" s="13"/>
      <c r="J28" s="13">
        <v>4.5</v>
      </c>
      <c r="K28" s="13"/>
      <c r="L28" s="13">
        <v>152</v>
      </c>
      <c r="M28" s="13"/>
      <c r="N28" s="13">
        <v>0.51</v>
      </c>
      <c r="O28" s="13"/>
      <c r="P28" s="13">
        <v>783</v>
      </c>
      <c r="Q28" s="13"/>
      <c r="R28" s="13" t="s">
        <v>13</v>
      </c>
      <c r="S28" s="13">
        <v>16</v>
      </c>
      <c r="T28" s="13">
        <v>0</v>
      </c>
      <c r="U28" s="13"/>
      <c r="V28" s="38">
        <v>60</v>
      </c>
    </row>
    <row r="29" spans="1:22">
      <c r="A29" s="33">
        <v>41062.708333333336</v>
      </c>
      <c r="B29" s="34">
        <v>197</v>
      </c>
      <c r="C29" s="34">
        <v>1101</v>
      </c>
      <c r="D29" s="35" t="s">
        <v>84</v>
      </c>
      <c r="E29" s="34" t="s">
        <v>50</v>
      </c>
      <c r="F29" s="34">
        <v>5.75</v>
      </c>
      <c r="G29" s="34"/>
      <c r="H29" s="34">
        <v>4</v>
      </c>
      <c r="I29" s="34"/>
      <c r="J29" s="34">
        <v>4.4000000000000004</v>
      </c>
      <c r="K29" s="34"/>
      <c r="L29" s="34">
        <v>224</v>
      </c>
      <c r="M29" s="34"/>
      <c r="N29" s="34">
        <v>0.42</v>
      </c>
      <c r="O29" s="34"/>
      <c r="P29" s="34">
        <v>894</v>
      </c>
      <c r="Q29" s="34"/>
      <c r="R29" s="34" t="s">
        <v>13</v>
      </c>
      <c r="S29" s="34">
        <v>13</v>
      </c>
      <c r="T29" s="34">
        <v>2.66</v>
      </c>
      <c r="U29" s="34"/>
      <c r="V29" s="36">
        <v>53</v>
      </c>
    </row>
    <row r="30" spans="1:22">
      <c r="A30" s="37">
        <v>41062.75</v>
      </c>
      <c r="B30" s="13"/>
      <c r="C30" s="13">
        <v>31</v>
      </c>
      <c r="D30" s="14" t="s">
        <v>85</v>
      </c>
      <c r="E30" s="13" t="s">
        <v>77</v>
      </c>
      <c r="F30" s="13">
        <v>5.57</v>
      </c>
      <c r="G30" s="13"/>
      <c r="H30" s="13">
        <v>2</v>
      </c>
      <c r="I30" s="13"/>
      <c r="J30" s="13">
        <v>2.8000000000000003</v>
      </c>
      <c r="K30" s="13"/>
      <c r="L30" s="13">
        <v>270</v>
      </c>
      <c r="M30" s="13"/>
      <c r="N30" s="13">
        <v>0.51</v>
      </c>
      <c r="O30" s="13"/>
      <c r="P30" s="13">
        <v>736</v>
      </c>
      <c r="Q30" s="13"/>
      <c r="R30" s="13" t="s">
        <v>13</v>
      </c>
      <c r="S30" s="13">
        <v>19</v>
      </c>
      <c r="T30" s="13">
        <v>60</v>
      </c>
      <c r="U30" s="13"/>
      <c r="V30" s="38">
        <v>1</v>
      </c>
    </row>
    <row r="31" spans="1:22">
      <c r="A31" s="33">
        <v>41062.791666666664</v>
      </c>
      <c r="B31" s="34"/>
      <c r="C31" s="34">
        <v>31</v>
      </c>
      <c r="D31" s="35" t="s">
        <v>85</v>
      </c>
      <c r="E31" s="34" t="s">
        <v>77</v>
      </c>
      <c r="F31" s="34">
        <v>5.25</v>
      </c>
      <c r="G31" s="34"/>
      <c r="H31" s="34">
        <v>4</v>
      </c>
      <c r="I31" s="34"/>
      <c r="J31" s="34">
        <v>5.1000000000000005</v>
      </c>
      <c r="K31" s="34"/>
      <c r="L31" s="34">
        <v>275</v>
      </c>
      <c r="M31" s="34"/>
      <c r="N31" s="34">
        <v>0.41000000000000003</v>
      </c>
      <c r="O31" s="34"/>
      <c r="P31" s="34">
        <v>752</v>
      </c>
      <c r="Q31" s="34"/>
      <c r="R31" s="34" t="s">
        <v>13</v>
      </c>
      <c r="S31" s="34">
        <v>13</v>
      </c>
      <c r="T31" s="34">
        <v>60</v>
      </c>
      <c r="U31" s="34"/>
      <c r="V31" s="36">
        <v>0</v>
      </c>
    </row>
    <row r="32" spans="1:22">
      <c r="A32" s="37">
        <v>41062.833333333336</v>
      </c>
      <c r="B32" s="13">
        <v>31</v>
      </c>
      <c r="C32" s="13">
        <v>31</v>
      </c>
      <c r="D32" s="14" t="s">
        <v>85</v>
      </c>
      <c r="E32" s="13" t="s">
        <v>77</v>
      </c>
      <c r="F32" s="13">
        <v>4.54</v>
      </c>
      <c r="G32" s="13"/>
      <c r="H32" s="13">
        <v>8</v>
      </c>
      <c r="I32" s="13"/>
      <c r="J32" s="13">
        <v>8.8000000000000007</v>
      </c>
      <c r="K32" s="13"/>
      <c r="L32" s="13">
        <v>290</v>
      </c>
      <c r="M32" s="13"/>
      <c r="N32" s="13">
        <v>0.55000000000000004</v>
      </c>
      <c r="O32" s="13"/>
      <c r="P32" s="13">
        <v>894</v>
      </c>
      <c r="Q32" s="13"/>
      <c r="R32" s="13" t="s">
        <v>13</v>
      </c>
      <c r="S32" s="13">
        <v>7</v>
      </c>
      <c r="T32" s="13">
        <v>35.869999999999997</v>
      </c>
      <c r="U32" s="13"/>
      <c r="V32" s="38">
        <v>24</v>
      </c>
    </row>
    <row r="33" spans="1:22">
      <c r="A33" s="33">
        <v>41063.5</v>
      </c>
      <c r="B33" s="34"/>
      <c r="C33" s="34">
        <v>90</v>
      </c>
      <c r="D33" s="35" t="s">
        <v>86</v>
      </c>
      <c r="E33" s="34" t="s">
        <v>23</v>
      </c>
      <c r="F33" s="34">
        <v>5.98</v>
      </c>
      <c r="G33" s="34"/>
      <c r="H33" s="34">
        <v>2</v>
      </c>
      <c r="I33" s="34"/>
      <c r="J33" s="34">
        <v>3</v>
      </c>
      <c r="K33" s="34"/>
      <c r="L33" s="34">
        <v>110</v>
      </c>
      <c r="M33" s="34"/>
      <c r="N33" s="34">
        <v>0.02</v>
      </c>
      <c r="O33" s="34"/>
      <c r="P33" s="34">
        <v>47</v>
      </c>
      <c r="Q33" s="34"/>
      <c r="R33" s="34" t="s">
        <v>13</v>
      </c>
      <c r="S33" s="34">
        <v>20</v>
      </c>
      <c r="T33" s="34">
        <v>0</v>
      </c>
      <c r="U33" s="34"/>
      <c r="V33" s="36">
        <v>0</v>
      </c>
    </row>
    <row r="34" spans="1:22">
      <c r="A34" s="37">
        <v>41063.541666666664</v>
      </c>
      <c r="B34" s="13">
        <v>10</v>
      </c>
      <c r="C34" s="13">
        <v>90</v>
      </c>
      <c r="D34" s="14" t="s">
        <v>86</v>
      </c>
      <c r="E34" s="13" t="s">
        <v>23</v>
      </c>
      <c r="F34" s="13">
        <v>6.0200000000000005</v>
      </c>
      <c r="G34" s="13"/>
      <c r="H34" s="13">
        <v>5</v>
      </c>
      <c r="I34" s="13"/>
      <c r="J34" s="13">
        <v>5.4</v>
      </c>
      <c r="K34" s="13"/>
      <c r="L34" s="13">
        <v>109</v>
      </c>
      <c r="M34" s="13"/>
      <c r="N34" s="13">
        <v>0.1</v>
      </c>
      <c r="O34" s="13"/>
      <c r="P34" s="13">
        <v>312</v>
      </c>
      <c r="Q34" s="13"/>
      <c r="R34" s="13" t="s">
        <v>13</v>
      </c>
      <c r="S34" s="13">
        <v>17</v>
      </c>
      <c r="T34" s="13">
        <v>0</v>
      </c>
      <c r="U34" s="13"/>
      <c r="V34" s="38">
        <v>31</v>
      </c>
    </row>
    <row r="35" spans="1:22">
      <c r="A35" s="33">
        <v>41063.583333333336</v>
      </c>
      <c r="B35" s="34">
        <v>80</v>
      </c>
      <c r="C35" s="34">
        <v>90</v>
      </c>
      <c r="D35" s="35" t="s">
        <v>86</v>
      </c>
      <c r="E35" s="34" t="s">
        <v>23</v>
      </c>
      <c r="F35" s="34">
        <v>6.2</v>
      </c>
      <c r="G35" s="34"/>
      <c r="H35" s="34">
        <v>6</v>
      </c>
      <c r="I35" s="34"/>
      <c r="J35" s="34">
        <v>7</v>
      </c>
      <c r="K35" s="34"/>
      <c r="L35" s="34">
        <v>106</v>
      </c>
      <c r="M35" s="34"/>
      <c r="N35" s="34">
        <v>0.15</v>
      </c>
      <c r="O35" s="34"/>
      <c r="P35" s="34">
        <v>467</v>
      </c>
      <c r="Q35" s="34"/>
      <c r="R35" s="34" t="s">
        <v>13</v>
      </c>
      <c r="S35" s="34">
        <v>11</v>
      </c>
      <c r="T35" s="34">
        <v>0</v>
      </c>
      <c r="U35" s="34"/>
      <c r="V35" s="36">
        <v>51</v>
      </c>
    </row>
    <row r="36" spans="1:22">
      <c r="A36" s="37">
        <v>41063.75</v>
      </c>
      <c r="B36" s="13">
        <v>3</v>
      </c>
      <c r="C36" s="13">
        <v>699</v>
      </c>
      <c r="D36" s="14" t="s">
        <v>87</v>
      </c>
      <c r="E36" s="13" t="s">
        <v>50</v>
      </c>
      <c r="F36" s="13">
        <v>5.43</v>
      </c>
      <c r="G36" s="13"/>
      <c r="H36" s="13">
        <v>1</v>
      </c>
      <c r="I36" s="13"/>
      <c r="J36" s="13">
        <v>2.1</v>
      </c>
      <c r="K36" s="13"/>
      <c r="L36" s="13">
        <v>85</v>
      </c>
      <c r="M36" s="13"/>
      <c r="N36" s="13">
        <v>0.13</v>
      </c>
      <c r="O36" s="13"/>
      <c r="P36" s="13">
        <v>286</v>
      </c>
      <c r="Q36" s="13"/>
      <c r="R36" s="13" t="s">
        <v>13</v>
      </c>
      <c r="S36" s="13">
        <v>35</v>
      </c>
      <c r="T36" s="13">
        <v>0</v>
      </c>
      <c r="U36" s="13"/>
      <c r="V36" s="38">
        <v>9</v>
      </c>
    </row>
    <row r="37" spans="1:22">
      <c r="A37" s="33">
        <v>41063.791666666664</v>
      </c>
      <c r="B37" s="34">
        <v>315</v>
      </c>
      <c r="C37" s="34">
        <v>699</v>
      </c>
      <c r="D37" s="35" t="s">
        <v>87</v>
      </c>
      <c r="E37" s="34" t="s">
        <v>50</v>
      </c>
      <c r="F37" s="34">
        <v>4.99</v>
      </c>
      <c r="G37" s="34"/>
      <c r="H37" s="34">
        <v>5</v>
      </c>
      <c r="I37" s="34"/>
      <c r="J37" s="34">
        <v>5.9</v>
      </c>
      <c r="K37" s="34"/>
      <c r="L37" s="34">
        <v>99</v>
      </c>
      <c r="M37" s="34"/>
      <c r="N37" s="34">
        <v>0.45</v>
      </c>
      <c r="O37" s="34"/>
      <c r="P37" s="34">
        <v>922</v>
      </c>
      <c r="Q37" s="34"/>
      <c r="R37" s="34" t="s">
        <v>13</v>
      </c>
      <c r="S37" s="34">
        <v>15</v>
      </c>
      <c r="T37" s="34">
        <v>0</v>
      </c>
      <c r="U37" s="34"/>
      <c r="V37" s="36">
        <v>50</v>
      </c>
    </row>
    <row r="38" spans="1:22">
      <c r="A38" s="37">
        <v>41063.833333333336</v>
      </c>
      <c r="B38" s="13">
        <v>381</v>
      </c>
      <c r="C38" s="13">
        <v>699</v>
      </c>
      <c r="D38" s="14" t="s">
        <v>87</v>
      </c>
      <c r="E38" s="13" t="s">
        <v>50</v>
      </c>
      <c r="F38" s="13">
        <v>5.13</v>
      </c>
      <c r="G38" s="13"/>
      <c r="H38" s="13">
        <v>5</v>
      </c>
      <c r="I38" s="13"/>
      <c r="J38" s="13">
        <v>5.8</v>
      </c>
      <c r="K38" s="13"/>
      <c r="L38" s="13">
        <v>106</v>
      </c>
      <c r="M38" s="13"/>
      <c r="N38" s="13">
        <v>0.59</v>
      </c>
      <c r="O38" s="13"/>
      <c r="P38" s="13">
        <v>1151</v>
      </c>
      <c r="Q38" s="13"/>
      <c r="R38" s="13" t="s">
        <v>13</v>
      </c>
      <c r="S38" s="13">
        <v>17</v>
      </c>
      <c r="T38" s="13">
        <v>11.49</v>
      </c>
      <c r="U38" s="13"/>
      <c r="V38" s="38">
        <v>51</v>
      </c>
    </row>
    <row r="39" spans="1:22">
      <c r="A39" s="33">
        <v>41064</v>
      </c>
      <c r="B39" s="34">
        <v>148</v>
      </c>
      <c r="C39" s="34">
        <v>1042</v>
      </c>
      <c r="D39" s="35" t="s">
        <v>88</v>
      </c>
      <c r="E39" s="34" t="s">
        <v>50</v>
      </c>
      <c r="F39" s="34">
        <v>4.0600000000000005</v>
      </c>
      <c r="G39" s="34"/>
      <c r="H39" s="34">
        <v>5</v>
      </c>
      <c r="I39" s="34"/>
      <c r="J39" s="34">
        <v>6.1000000000000005</v>
      </c>
      <c r="K39" s="34"/>
      <c r="L39" s="34">
        <v>110</v>
      </c>
      <c r="M39" s="34"/>
      <c r="N39" s="34">
        <v>0.71</v>
      </c>
      <c r="O39" s="34"/>
      <c r="P39" s="34">
        <v>1104</v>
      </c>
      <c r="Q39" s="34"/>
      <c r="R39" s="34" t="s">
        <v>13</v>
      </c>
      <c r="S39" s="34">
        <v>22</v>
      </c>
      <c r="T39" s="34">
        <v>41</v>
      </c>
      <c r="U39" s="34"/>
      <c r="V39" s="36">
        <v>16</v>
      </c>
    </row>
    <row r="40" spans="1:22">
      <c r="A40" s="37">
        <v>41064.041666666664</v>
      </c>
      <c r="B40" s="13">
        <v>421</v>
      </c>
      <c r="C40" s="13">
        <v>1042</v>
      </c>
      <c r="D40" s="14" t="s">
        <v>88</v>
      </c>
      <c r="E40" s="13" t="s">
        <v>50</v>
      </c>
      <c r="F40" s="13">
        <v>3.38</v>
      </c>
      <c r="G40" s="13"/>
      <c r="H40" s="13">
        <v>6</v>
      </c>
      <c r="I40" s="13"/>
      <c r="J40" s="13">
        <v>6.2</v>
      </c>
      <c r="K40" s="13"/>
      <c r="L40" s="13">
        <v>139</v>
      </c>
      <c r="M40" s="13"/>
      <c r="N40" s="13">
        <v>0.49</v>
      </c>
      <c r="O40" s="13"/>
      <c r="P40" s="13">
        <v>800</v>
      </c>
      <c r="Q40" s="13"/>
      <c r="R40" s="13" t="s">
        <v>13</v>
      </c>
      <c r="S40" s="13">
        <v>12</v>
      </c>
      <c r="T40" s="13">
        <v>0</v>
      </c>
      <c r="U40" s="13"/>
      <c r="V40" s="38">
        <v>60</v>
      </c>
    </row>
    <row r="41" spans="1:22">
      <c r="A41" s="33">
        <v>41064.083333333336</v>
      </c>
      <c r="B41" s="34">
        <v>473</v>
      </c>
      <c r="C41" s="34">
        <v>1042</v>
      </c>
      <c r="D41" s="35" t="s">
        <v>88</v>
      </c>
      <c r="E41" s="34" t="s">
        <v>50</v>
      </c>
      <c r="F41" s="34">
        <v>3.04</v>
      </c>
      <c r="G41" s="34"/>
      <c r="H41" s="34">
        <v>7</v>
      </c>
      <c r="I41" s="34"/>
      <c r="J41" s="34">
        <v>7.9</v>
      </c>
      <c r="K41" s="34"/>
      <c r="L41" s="34">
        <v>114</v>
      </c>
      <c r="M41" s="34"/>
      <c r="N41" s="34">
        <v>0.48</v>
      </c>
      <c r="O41" s="34"/>
      <c r="P41" s="34">
        <v>714</v>
      </c>
      <c r="Q41" s="34"/>
      <c r="R41" s="34" t="s">
        <v>13</v>
      </c>
      <c r="S41" s="34">
        <v>7</v>
      </c>
      <c r="T41" s="34">
        <v>0</v>
      </c>
      <c r="U41" s="34"/>
      <c r="V41" s="36">
        <v>56</v>
      </c>
    </row>
    <row r="42" spans="1:22">
      <c r="A42" s="37">
        <v>41064.125</v>
      </c>
      <c r="B42" s="13">
        <v>342</v>
      </c>
      <c r="C42" s="13">
        <v>342</v>
      </c>
      <c r="D42" s="14" t="s">
        <v>89</v>
      </c>
      <c r="E42" s="13" t="s">
        <v>50</v>
      </c>
      <c r="F42" s="13">
        <v>2.95</v>
      </c>
      <c r="G42" s="13"/>
      <c r="H42" s="13">
        <v>5</v>
      </c>
      <c r="I42" s="13"/>
      <c r="J42" s="13">
        <v>5.7</v>
      </c>
      <c r="K42" s="13"/>
      <c r="L42" s="13">
        <v>98</v>
      </c>
      <c r="M42" s="13"/>
      <c r="N42" s="13">
        <v>0.69000000000000006</v>
      </c>
      <c r="O42" s="13"/>
      <c r="P42" s="13">
        <v>879</v>
      </c>
      <c r="Q42" s="13"/>
      <c r="R42" s="13" t="s">
        <v>13</v>
      </c>
      <c r="S42" s="13">
        <v>14</v>
      </c>
      <c r="T42" s="13">
        <v>27.82</v>
      </c>
      <c r="U42" s="13"/>
      <c r="V42" s="38">
        <v>33</v>
      </c>
    </row>
    <row r="43" spans="1:22">
      <c r="A43" s="33">
        <v>41064.166666666664</v>
      </c>
      <c r="B43" s="34"/>
      <c r="C43" s="34">
        <v>342</v>
      </c>
      <c r="D43" s="35" t="s">
        <v>89</v>
      </c>
      <c r="E43" s="34" t="s">
        <v>50</v>
      </c>
      <c r="F43" s="34">
        <v>2.61</v>
      </c>
      <c r="G43" s="34"/>
      <c r="H43" s="34">
        <v>7</v>
      </c>
      <c r="I43" s="34"/>
      <c r="J43" s="34">
        <v>7.5</v>
      </c>
      <c r="K43" s="34"/>
      <c r="L43" s="34">
        <v>96</v>
      </c>
      <c r="M43" s="34"/>
      <c r="N43" s="34">
        <v>0.56000000000000005</v>
      </c>
      <c r="O43" s="34"/>
      <c r="P43" s="34">
        <v>707</v>
      </c>
      <c r="Q43" s="34"/>
      <c r="R43" s="34" t="s">
        <v>13</v>
      </c>
      <c r="S43" s="34">
        <v>11</v>
      </c>
      <c r="T43" s="34">
        <v>60</v>
      </c>
      <c r="U43" s="34"/>
      <c r="V43" s="36">
        <v>0</v>
      </c>
    </row>
    <row r="44" spans="1:22">
      <c r="A44" s="37">
        <v>41064.208333333336</v>
      </c>
      <c r="B44" s="13"/>
      <c r="C44" s="13">
        <v>342</v>
      </c>
      <c r="D44" s="14" t="s">
        <v>89</v>
      </c>
      <c r="E44" s="13" t="s">
        <v>50</v>
      </c>
      <c r="F44" s="13">
        <v>2.2000000000000002</v>
      </c>
      <c r="G44" s="13"/>
      <c r="H44" s="13">
        <v>9</v>
      </c>
      <c r="I44" s="13"/>
      <c r="J44" s="13">
        <v>9.5</v>
      </c>
      <c r="K44" s="13"/>
      <c r="L44" s="13">
        <v>93</v>
      </c>
      <c r="M44" s="13"/>
      <c r="N44" s="13">
        <v>0.59</v>
      </c>
      <c r="O44" s="13"/>
      <c r="P44" s="13">
        <v>734</v>
      </c>
      <c r="Q44" s="13"/>
      <c r="R44" s="13" t="s">
        <v>13</v>
      </c>
      <c r="S44" s="13">
        <v>8</v>
      </c>
      <c r="T44" s="13">
        <v>60</v>
      </c>
      <c r="U44" s="13"/>
      <c r="V44" s="38">
        <v>0</v>
      </c>
    </row>
    <row r="45" spans="1:22">
      <c r="A45" s="33">
        <v>41064.25</v>
      </c>
      <c r="B45" s="34">
        <v>304</v>
      </c>
      <c r="C45" s="34">
        <v>2027</v>
      </c>
      <c r="D45" s="35" t="s">
        <v>90</v>
      </c>
      <c r="E45" s="34" t="s">
        <v>50</v>
      </c>
      <c r="F45" s="34">
        <v>1.9000000000000001</v>
      </c>
      <c r="G45" s="34"/>
      <c r="H45" s="34">
        <v>9</v>
      </c>
      <c r="I45" s="34"/>
      <c r="J45" s="34">
        <v>10</v>
      </c>
      <c r="K45" s="34"/>
      <c r="L45" s="34">
        <v>92</v>
      </c>
      <c r="M45" s="34"/>
      <c r="N45" s="34">
        <v>0.82000000000000006</v>
      </c>
      <c r="O45" s="34"/>
      <c r="P45" s="34">
        <v>991</v>
      </c>
      <c r="Q45" s="34"/>
      <c r="R45" s="34" t="s">
        <v>13</v>
      </c>
      <c r="S45" s="34">
        <v>12</v>
      </c>
      <c r="T45" s="34">
        <v>40.65</v>
      </c>
      <c r="U45" s="34"/>
      <c r="V45" s="36">
        <v>20</v>
      </c>
    </row>
    <row r="46" spans="1:22">
      <c r="A46" s="37">
        <v>41064.291666666664</v>
      </c>
      <c r="B46" s="13">
        <v>838</v>
      </c>
      <c r="C46" s="13">
        <v>2027</v>
      </c>
      <c r="D46" s="14" t="s">
        <v>90</v>
      </c>
      <c r="E46" s="13" t="s">
        <v>50</v>
      </c>
      <c r="F46" s="13">
        <v>1.72</v>
      </c>
      <c r="G46" s="13"/>
      <c r="H46" s="13">
        <v>10</v>
      </c>
      <c r="I46" s="13"/>
      <c r="J46" s="13">
        <v>10.9</v>
      </c>
      <c r="K46" s="13"/>
      <c r="L46" s="13">
        <v>92</v>
      </c>
      <c r="M46" s="13"/>
      <c r="N46" s="13">
        <v>0.79</v>
      </c>
      <c r="O46" s="13"/>
      <c r="P46" s="13">
        <v>966</v>
      </c>
      <c r="Q46" s="13"/>
      <c r="R46" s="13" t="s">
        <v>13</v>
      </c>
      <c r="S46" s="13">
        <v>10</v>
      </c>
      <c r="T46" s="13">
        <v>0</v>
      </c>
      <c r="U46" s="13"/>
      <c r="V46" s="38">
        <v>60</v>
      </c>
    </row>
    <row r="47" spans="1:22">
      <c r="A47" s="33">
        <v>41064.333333333336</v>
      </c>
      <c r="B47" s="34">
        <v>885</v>
      </c>
      <c r="C47" s="34">
        <v>2027</v>
      </c>
      <c r="D47" s="35" t="s">
        <v>90</v>
      </c>
      <c r="E47" s="34" t="s">
        <v>50</v>
      </c>
      <c r="F47" s="34">
        <v>1.56</v>
      </c>
      <c r="G47" s="34"/>
      <c r="H47" s="34">
        <v>6</v>
      </c>
      <c r="I47" s="34"/>
      <c r="J47" s="34">
        <v>6.7</v>
      </c>
      <c r="K47" s="34"/>
      <c r="L47" s="34">
        <v>91</v>
      </c>
      <c r="M47" s="34"/>
      <c r="N47" s="34">
        <v>0.74</v>
      </c>
      <c r="O47" s="34"/>
      <c r="P47" s="34">
        <v>980</v>
      </c>
      <c r="Q47" s="34"/>
      <c r="R47" s="34" t="s">
        <v>13</v>
      </c>
      <c r="S47" s="34">
        <v>33</v>
      </c>
      <c r="T47" s="34">
        <v>0</v>
      </c>
      <c r="U47" s="34"/>
      <c r="V47" s="36">
        <v>60</v>
      </c>
    </row>
    <row r="48" spans="1:22">
      <c r="A48" s="37">
        <v>41064.375</v>
      </c>
      <c r="B48" s="13">
        <v>542</v>
      </c>
      <c r="C48" s="13">
        <v>542</v>
      </c>
      <c r="D48" s="14" t="s">
        <v>91</v>
      </c>
      <c r="E48" s="13" t="s">
        <v>50</v>
      </c>
      <c r="F48" s="13">
        <v>1.62</v>
      </c>
      <c r="G48" s="13"/>
      <c r="H48" s="13">
        <v>5</v>
      </c>
      <c r="I48" s="13"/>
      <c r="J48" s="13">
        <v>5.6000000000000005</v>
      </c>
      <c r="K48" s="13"/>
      <c r="L48" s="13">
        <v>98</v>
      </c>
      <c r="M48" s="13"/>
      <c r="N48" s="13">
        <v>0.77</v>
      </c>
      <c r="O48" s="13"/>
      <c r="P48" s="13">
        <v>1025</v>
      </c>
      <c r="Q48" s="13"/>
      <c r="R48" s="13" t="s">
        <v>13</v>
      </c>
      <c r="S48" s="13">
        <v>36</v>
      </c>
      <c r="T48" s="13">
        <v>28</v>
      </c>
      <c r="U48" s="13"/>
      <c r="V48" s="38">
        <v>34</v>
      </c>
    </row>
    <row r="49" spans="1:22">
      <c r="A49" s="33">
        <v>41064.416666666664</v>
      </c>
      <c r="B49" s="34"/>
      <c r="C49" s="34">
        <v>542</v>
      </c>
      <c r="D49" s="35" t="s">
        <v>91</v>
      </c>
      <c r="E49" s="34" t="s">
        <v>50</v>
      </c>
      <c r="F49" s="34">
        <v>1.62</v>
      </c>
      <c r="G49" s="34"/>
      <c r="H49" s="34">
        <v>5</v>
      </c>
      <c r="I49" s="34"/>
      <c r="J49" s="34">
        <v>5.7</v>
      </c>
      <c r="K49" s="34"/>
      <c r="L49" s="34">
        <v>98</v>
      </c>
      <c r="M49" s="34"/>
      <c r="N49" s="34">
        <v>0.69000000000000006</v>
      </c>
      <c r="O49" s="34"/>
      <c r="P49" s="34">
        <v>971</v>
      </c>
      <c r="Q49" s="34"/>
      <c r="R49" s="34" t="s">
        <v>13</v>
      </c>
      <c r="S49" s="34">
        <v>40</v>
      </c>
      <c r="T49" s="34">
        <v>60</v>
      </c>
      <c r="U49" s="34"/>
      <c r="V49" s="36">
        <v>0</v>
      </c>
    </row>
    <row r="50" spans="1:22">
      <c r="A50" s="37">
        <v>41064.458333333336</v>
      </c>
      <c r="B50" s="13"/>
      <c r="C50" s="13">
        <v>542</v>
      </c>
      <c r="D50" s="14" t="s">
        <v>91</v>
      </c>
      <c r="E50" s="13" t="s">
        <v>50</v>
      </c>
      <c r="F50" s="13">
        <v>1.56</v>
      </c>
      <c r="G50" s="13"/>
      <c r="H50" s="13">
        <v>5</v>
      </c>
      <c r="I50" s="13"/>
      <c r="J50" s="13">
        <v>6</v>
      </c>
      <c r="K50" s="13"/>
      <c r="L50" s="13">
        <v>102</v>
      </c>
      <c r="M50" s="13"/>
      <c r="N50" s="13">
        <v>0.69000000000000006</v>
      </c>
      <c r="O50" s="13"/>
      <c r="P50" s="13">
        <v>1022</v>
      </c>
      <c r="Q50" s="13"/>
      <c r="R50" s="13" t="s">
        <v>13</v>
      </c>
      <c r="S50" s="13">
        <v>41</v>
      </c>
      <c r="T50" s="13">
        <v>60</v>
      </c>
      <c r="U50" s="13"/>
      <c r="V50" s="38">
        <v>0</v>
      </c>
    </row>
    <row r="51" spans="1:22">
      <c r="A51" s="33">
        <v>41064.5</v>
      </c>
      <c r="B51" s="34"/>
      <c r="C51" s="34">
        <v>496</v>
      </c>
      <c r="D51" s="35" t="s">
        <v>92</v>
      </c>
      <c r="E51" s="34" t="s">
        <v>50</v>
      </c>
      <c r="F51" s="34">
        <v>1.71</v>
      </c>
      <c r="G51" s="34"/>
      <c r="H51" s="34">
        <v>4</v>
      </c>
      <c r="I51" s="34"/>
      <c r="J51" s="34">
        <v>5.6000000000000005</v>
      </c>
      <c r="K51" s="34"/>
      <c r="L51" s="34">
        <v>92</v>
      </c>
      <c r="M51" s="34"/>
      <c r="N51" s="34">
        <v>0.63</v>
      </c>
      <c r="O51" s="34"/>
      <c r="P51" s="34">
        <v>931</v>
      </c>
      <c r="Q51" s="34"/>
      <c r="R51" s="34" t="s">
        <v>13</v>
      </c>
      <c r="S51" s="34">
        <v>45</v>
      </c>
      <c r="T51" s="34">
        <v>60</v>
      </c>
      <c r="U51" s="34"/>
      <c r="V51" s="36">
        <v>0</v>
      </c>
    </row>
    <row r="52" spans="1:22">
      <c r="A52" s="37">
        <v>41064.541666666664</v>
      </c>
      <c r="B52" s="13"/>
      <c r="C52" s="13">
        <v>496</v>
      </c>
      <c r="D52" s="14" t="s">
        <v>92</v>
      </c>
      <c r="E52" s="13" t="s">
        <v>50</v>
      </c>
      <c r="F52" s="13">
        <v>1.5</v>
      </c>
      <c r="G52" s="13"/>
      <c r="H52" s="13">
        <v>5</v>
      </c>
      <c r="I52" s="13"/>
      <c r="J52" s="13">
        <v>6.1000000000000005</v>
      </c>
      <c r="K52" s="13"/>
      <c r="L52" s="13">
        <v>105</v>
      </c>
      <c r="M52" s="13"/>
      <c r="N52" s="13">
        <v>0.69000000000000006</v>
      </c>
      <c r="O52" s="13"/>
      <c r="P52" s="13">
        <v>1122</v>
      </c>
      <c r="Q52" s="13"/>
      <c r="R52" s="13" t="s">
        <v>13</v>
      </c>
      <c r="S52" s="13">
        <v>42</v>
      </c>
      <c r="T52" s="13">
        <v>58</v>
      </c>
      <c r="U52" s="13"/>
      <c r="V52" s="38">
        <v>0</v>
      </c>
    </row>
    <row r="53" spans="1:22">
      <c r="A53" s="33">
        <v>41064.583333333336</v>
      </c>
      <c r="B53" s="34">
        <v>496</v>
      </c>
      <c r="C53" s="34">
        <v>496</v>
      </c>
      <c r="D53" s="35" t="s">
        <v>92</v>
      </c>
      <c r="E53" s="34" t="s">
        <v>50</v>
      </c>
      <c r="F53" s="34">
        <v>1.75</v>
      </c>
      <c r="G53" s="34"/>
      <c r="H53" s="34">
        <v>4</v>
      </c>
      <c r="I53" s="34"/>
      <c r="J53" s="34">
        <v>5.8</v>
      </c>
      <c r="K53" s="34"/>
      <c r="L53" s="34">
        <v>102</v>
      </c>
      <c r="M53" s="34"/>
      <c r="N53" s="34">
        <v>0.75</v>
      </c>
      <c r="O53" s="34"/>
      <c r="P53" s="34">
        <v>1236</v>
      </c>
      <c r="Q53" s="34"/>
      <c r="R53" s="34" t="s">
        <v>13</v>
      </c>
      <c r="S53" s="34">
        <v>43</v>
      </c>
      <c r="T53" s="34">
        <v>14.67</v>
      </c>
      <c r="U53" s="34"/>
      <c r="V53" s="36">
        <v>48</v>
      </c>
    </row>
    <row r="54" spans="1:22">
      <c r="A54" s="37">
        <v>41064.625</v>
      </c>
      <c r="B54" s="13">
        <v>168</v>
      </c>
      <c r="C54" s="13">
        <v>706</v>
      </c>
      <c r="D54" s="14" t="s">
        <v>93</v>
      </c>
      <c r="E54" s="13" t="s">
        <v>50</v>
      </c>
      <c r="F54" s="13">
        <v>1.92</v>
      </c>
      <c r="G54" s="13"/>
      <c r="H54" s="13">
        <v>5</v>
      </c>
      <c r="I54" s="13"/>
      <c r="J54" s="13">
        <v>6.1000000000000005</v>
      </c>
      <c r="K54" s="13"/>
      <c r="L54" s="13">
        <v>106</v>
      </c>
      <c r="M54" s="13"/>
      <c r="N54" s="13">
        <v>0.8</v>
      </c>
      <c r="O54" s="13"/>
      <c r="P54" s="13">
        <v>1344</v>
      </c>
      <c r="Q54" s="13"/>
      <c r="R54" s="13" t="s">
        <v>13</v>
      </c>
      <c r="S54" s="13">
        <v>41</v>
      </c>
      <c r="T54" s="13">
        <v>41.9</v>
      </c>
      <c r="U54" s="13"/>
      <c r="V54" s="38">
        <v>18</v>
      </c>
    </row>
    <row r="55" spans="1:22">
      <c r="A55" s="33">
        <v>41064.666666666664</v>
      </c>
      <c r="B55" s="34">
        <v>313</v>
      </c>
      <c r="C55" s="34">
        <v>706</v>
      </c>
      <c r="D55" s="35" t="s">
        <v>93</v>
      </c>
      <c r="E55" s="34" t="s">
        <v>50</v>
      </c>
      <c r="F55" s="34">
        <v>1.93</v>
      </c>
      <c r="G55" s="34"/>
      <c r="H55" s="34">
        <v>5</v>
      </c>
      <c r="I55" s="34"/>
      <c r="J55" s="34">
        <v>5.8</v>
      </c>
      <c r="K55" s="34"/>
      <c r="L55" s="34">
        <v>97</v>
      </c>
      <c r="M55" s="34"/>
      <c r="N55" s="34">
        <v>0.72</v>
      </c>
      <c r="O55" s="34"/>
      <c r="P55" s="34">
        <v>1135</v>
      </c>
      <c r="Q55" s="34"/>
      <c r="R55" s="34" t="s">
        <v>13</v>
      </c>
      <c r="S55" s="34">
        <v>40</v>
      </c>
      <c r="T55" s="34">
        <v>26.07</v>
      </c>
      <c r="U55" s="34"/>
      <c r="V55" s="36">
        <v>36</v>
      </c>
    </row>
    <row r="56" spans="1:22">
      <c r="A56" s="37">
        <v>41064.708333333336</v>
      </c>
      <c r="B56" s="13">
        <v>225</v>
      </c>
      <c r="C56" s="13">
        <v>706</v>
      </c>
      <c r="D56" s="14" t="s">
        <v>93</v>
      </c>
      <c r="E56" s="13" t="s">
        <v>50</v>
      </c>
      <c r="F56" s="13">
        <v>1.71</v>
      </c>
      <c r="G56" s="13"/>
      <c r="H56" s="13">
        <v>4</v>
      </c>
      <c r="I56" s="13"/>
      <c r="J56" s="13">
        <v>5.6000000000000005</v>
      </c>
      <c r="K56" s="13"/>
      <c r="L56" s="13">
        <v>86</v>
      </c>
      <c r="M56" s="13"/>
      <c r="N56" s="13">
        <v>0.75</v>
      </c>
      <c r="O56" s="13"/>
      <c r="P56" s="13">
        <v>1088</v>
      </c>
      <c r="Q56" s="13"/>
      <c r="R56" s="13" t="s">
        <v>13</v>
      </c>
      <c r="S56" s="13">
        <v>44</v>
      </c>
      <c r="T56" s="13">
        <v>36</v>
      </c>
      <c r="U56" s="13"/>
      <c r="V56" s="38">
        <v>21</v>
      </c>
    </row>
    <row r="57" spans="1:22">
      <c r="A57" s="33">
        <v>41064.75</v>
      </c>
      <c r="B57" s="34">
        <v>497</v>
      </c>
      <c r="C57" s="34">
        <v>1309</v>
      </c>
      <c r="D57" s="35" t="s">
        <v>94</v>
      </c>
      <c r="E57" s="34" t="s">
        <v>50</v>
      </c>
      <c r="F57" s="34">
        <v>1.67</v>
      </c>
      <c r="G57" s="34"/>
      <c r="H57" s="34">
        <v>5</v>
      </c>
      <c r="I57" s="34"/>
      <c r="J57" s="34">
        <v>6.2</v>
      </c>
      <c r="K57" s="34"/>
      <c r="L57" s="34">
        <v>84</v>
      </c>
      <c r="M57" s="34"/>
      <c r="N57" s="34">
        <v>0.73</v>
      </c>
      <c r="O57" s="34"/>
      <c r="P57" s="34">
        <v>1096</v>
      </c>
      <c r="Q57" s="34"/>
      <c r="R57" s="34" t="s">
        <v>13</v>
      </c>
      <c r="S57" s="34">
        <v>43</v>
      </c>
      <c r="T57" s="34">
        <v>0</v>
      </c>
      <c r="U57" s="34"/>
      <c r="V57" s="36">
        <v>60</v>
      </c>
    </row>
    <row r="58" spans="1:22">
      <c r="A58" s="37">
        <v>41064.791666666664</v>
      </c>
      <c r="B58" s="13">
        <v>440</v>
      </c>
      <c r="C58" s="13">
        <v>1309</v>
      </c>
      <c r="D58" s="14" t="s">
        <v>94</v>
      </c>
      <c r="E58" s="13" t="s">
        <v>50</v>
      </c>
      <c r="F58" s="13">
        <v>1.74</v>
      </c>
      <c r="G58" s="13"/>
      <c r="H58" s="13">
        <v>5</v>
      </c>
      <c r="I58" s="13"/>
      <c r="J58" s="13">
        <v>6.6000000000000005</v>
      </c>
      <c r="K58" s="13"/>
      <c r="L58" s="13">
        <v>81</v>
      </c>
      <c r="M58" s="13"/>
      <c r="N58" s="13">
        <v>0.69000000000000006</v>
      </c>
      <c r="O58" s="13"/>
      <c r="P58" s="13">
        <v>1082</v>
      </c>
      <c r="Q58" s="13"/>
      <c r="R58" s="13" t="s">
        <v>13</v>
      </c>
      <c r="S58" s="13">
        <v>40</v>
      </c>
      <c r="T58" s="13">
        <v>0</v>
      </c>
      <c r="U58" s="13"/>
      <c r="V58" s="38">
        <v>58</v>
      </c>
    </row>
    <row r="59" spans="1:22">
      <c r="A59" s="33">
        <v>41064.833333333336</v>
      </c>
      <c r="B59" s="34">
        <v>372</v>
      </c>
      <c r="C59" s="34">
        <v>1309</v>
      </c>
      <c r="D59" s="35" t="s">
        <v>94</v>
      </c>
      <c r="E59" s="34" t="s">
        <v>50</v>
      </c>
      <c r="F59" s="34">
        <v>1.62</v>
      </c>
      <c r="G59" s="34"/>
      <c r="H59" s="34">
        <v>5</v>
      </c>
      <c r="I59" s="34"/>
      <c r="J59" s="34">
        <v>6.5</v>
      </c>
      <c r="K59" s="34"/>
      <c r="L59" s="34">
        <v>90</v>
      </c>
      <c r="M59" s="34"/>
      <c r="N59" s="34">
        <v>0.56000000000000005</v>
      </c>
      <c r="O59" s="34"/>
      <c r="P59" s="34">
        <v>986</v>
      </c>
      <c r="Q59" s="34"/>
      <c r="R59" s="34" t="s">
        <v>13</v>
      </c>
      <c r="S59" s="34">
        <v>39</v>
      </c>
      <c r="T59" s="34">
        <v>0</v>
      </c>
      <c r="U59" s="34"/>
      <c r="V59" s="36">
        <v>60</v>
      </c>
    </row>
    <row r="60" spans="1:22">
      <c r="A60" s="37">
        <v>41064.875</v>
      </c>
      <c r="B60" s="13">
        <v>395</v>
      </c>
      <c r="C60" s="13">
        <v>1201</v>
      </c>
      <c r="D60" s="14" t="s">
        <v>95</v>
      </c>
      <c r="E60" s="13" t="s">
        <v>50</v>
      </c>
      <c r="F60" s="13">
        <v>1.86</v>
      </c>
      <c r="G60" s="13"/>
      <c r="H60" s="13">
        <v>6</v>
      </c>
      <c r="I60" s="13"/>
      <c r="J60" s="13">
        <v>6.9</v>
      </c>
      <c r="K60" s="13"/>
      <c r="L60" s="13">
        <v>92</v>
      </c>
      <c r="M60" s="13"/>
      <c r="N60" s="13">
        <v>0.54</v>
      </c>
      <c r="O60" s="13"/>
      <c r="P60" s="13">
        <v>1015</v>
      </c>
      <c r="Q60" s="13"/>
      <c r="R60" s="13" t="s">
        <v>13</v>
      </c>
      <c r="S60" s="13">
        <v>36</v>
      </c>
      <c r="T60" s="13">
        <v>0</v>
      </c>
      <c r="U60" s="13"/>
      <c r="V60" s="38">
        <v>60</v>
      </c>
    </row>
    <row r="61" spans="1:22">
      <c r="A61" s="33">
        <v>41064.916666666664</v>
      </c>
      <c r="B61" s="34">
        <v>430</v>
      </c>
      <c r="C61" s="34">
        <v>1201</v>
      </c>
      <c r="D61" s="35" t="s">
        <v>95</v>
      </c>
      <c r="E61" s="34" t="s">
        <v>50</v>
      </c>
      <c r="F61" s="34">
        <v>1.97</v>
      </c>
      <c r="G61" s="34"/>
      <c r="H61" s="34">
        <v>5</v>
      </c>
      <c r="I61" s="34"/>
      <c r="J61" s="34">
        <v>6.4</v>
      </c>
      <c r="K61" s="34"/>
      <c r="L61" s="34">
        <v>89</v>
      </c>
      <c r="M61" s="34"/>
      <c r="N61" s="34">
        <v>0.53</v>
      </c>
      <c r="O61" s="34"/>
      <c r="P61" s="34">
        <v>1023</v>
      </c>
      <c r="Q61" s="34"/>
      <c r="R61" s="34" t="s">
        <v>13</v>
      </c>
      <c r="S61" s="34">
        <v>38</v>
      </c>
      <c r="T61" s="34">
        <v>0</v>
      </c>
      <c r="U61" s="34"/>
      <c r="V61" s="36">
        <v>60</v>
      </c>
    </row>
    <row r="62" spans="1:22">
      <c r="A62" s="37">
        <v>41064.958333333336</v>
      </c>
      <c r="B62" s="13">
        <v>376</v>
      </c>
      <c r="C62" s="13">
        <v>1201</v>
      </c>
      <c r="D62" s="14" t="s">
        <v>95</v>
      </c>
      <c r="E62" s="13" t="s">
        <v>50</v>
      </c>
      <c r="F62" s="13">
        <v>1.78</v>
      </c>
      <c r="G62" s="13"/>
      <c r="H62" s="13">
        <v>4</v>
      </c>
      <c r="I62" s="13"/>
      <c r="J62" s="13">
        <v>5.3</v>
      </c>
      <c r="K62" s="13"/>
      <c r="L62" s="13">
        <v>87</v>
      </c>
      <c r="M62" s="13"/>
      <c r="N62" s="13">
        <v>0.45</v>
      </c>
      <c r="O62" s="13"/>
      <c r="P62" s="13">
        <v>938</v>
      </c>
      <c r="Q62" s="13"/>
      <c r="R62" s="13" t="s">
        <v>13</v>
      </c>
      <c r="S62" s="13">
        <v>44</v>
      </c>
      <c r="T62" s="13">
        <v>0</v>
      </c>
      <c r="U62" s="13"/>
      <c r="V62" s="38">
        <v>60</v>
      </c>
    </row>
    <row r="63" spans="1:22">
      <c r="A63" s="33">
        <v>41065</v>
      </c>
      <c r="B63" s="34">
        <v>300</v>
      </c>
      <c r="C63" s="34">
        <v>970</v>
      </c>
      <c r="D63" s="35" t="s">
        <v>96</v>
      </c>
      <c r="E63" s="34" t="s">
        <v>50</v>
      </c>
      <c r="F63" s="34">
        <v>1.69</v>
      </c>
      <c r="G63" s="34"/>
      <c r="H63" s="34">
        <v>5</v>
      </c>
      <c r="I63" s="34"/>
      <c r="J63" s="34">
        <v>5.6000000000000005</v>
      </c>
      <c r="K63" s="34"/>
      <c r="L63" s="34">
        <v>88</v>
      </c>
      <c r="M63" s="34"/>
      <c r="N63" s="34">
        <v>0.49</v>
      </c>
      <c r="O63" s="34"/>
      <c r="P63" s="34">
        <v>991</v>
      </c>
      <c r="Q63" s="34"/>
      <c r="R63" s="34" t="s">
        <v>13</v>
      </c>
      <c r="S63" s="34">
        <v>36</v>
      </c>
      <c r="T63" s="34">
        <v>17</v>
      </c>
      <c r="U63" s="34"/>
      <c r="V63" s="36">
        <v>42</v>
      </c>
    </row>
    <row r="64" spans="1:22">
      <c r="A64" s="37">
        <v>41065.041666666664</v>
      </c>
      <c r="B64" s="13">
        <v>404</v>
      </c>
      <c r="C64" s="13">
        <v>970</v>
      </c>
      <c r="D64" s="14" t="s">
        <v>96</v>
      </c>
      <c r="E64" s="13" t="s">
        <v>50</v>
      </c>
      <c r="F64" s="13">
        <v>1.71</v>
      </c>
      <c r="G64" s="13"/>
      <c r="H64" s="13">
        <v>5</v>
      </c>
      <c r="I64" s="13"/>
      <c r="J64" s="13">
        <v>5.5</v>
      </c>
      <c r="K64" s="13"/>
      <c r="L64" s="13">
        <v>78</v>
      </c>
      <c r="M64" s="13"/>
      <c r="N64" s="13">
        <v>0.46</v>
      </c>
      <c r="O64" s="13"/>
      <c r="P64" s="13">
        <v>947</v>
      </c>
      <c r="Q64" s="13"/>
      <c r="R64" s="13" t="s">
        <v>13</v>
      </c>
      <c r="S64" s="13">
        <v>35</v>
      </c>
      <c r="T64" s="13">
        <v>0</v>
      </c>
      <c r="U64" s="13"/>
      <c r="V64" s="38">
        <v>58</v>
      </c>
    </row>
    <row r="65" spans="1:22">
      <c r="A65" s="33">
        <v>41065.083333333336</v>
      </c>
      <c r="B65" s="34">
        <v>266</v>
      </c>
      <c r="C65" s="34">
        <v>970</v>
      </c>
      <c r="D65" s="35" t="s">
        <v>96</v>
      </c>
      <c r="E65" s="34" t="s">
        <v>50</v>
      </c>
      <c r="F65" s="34">
        <v>1.53</v>
      </c>
      <c r="G65" s="34"/>
      <c r="H65" s="34">
        <v>6</v>
      </c>
      <c r="I65" s="34"/>
      <c r="J65" s="34">
        <v>7.2</v>
      </c>
      <c r="K65" s="34"/>
      <c r="L65" s="34">
        <v>66</v>
      </c>
      <c r="M65" s="34"/>
      <c r="N65" s="34">
        <v>0.3</v>
      </c>
      <c r="O65" s="34"/>
      <c r="P65" s="34">
        <v>627</v>
      </c>
      <c r="Q65" s="34"/>
      <c r="R65" s="34" t="s">
        <v>13</v>
      </c>
      <c r="S65" s="34">
        <v>22</v>
      </c>
      <c r="T65" s="34">
        <v>0</v>
      </c>
      <c r="U65" s="34"/>
      <c r="V65" s="36">
        <v>60</v>
      </c>
    </row>
    <row r="66" spans="1:22">
      <c r="A66" s="37">
        <v>41065.125</v>
      </c>
      <c r="B66" s="13">
        <v>350</v>
      </c>
      <c r="C66" s="13">
        <v>1357</v>
      </c>
      <c r="D66" s="14" t="s">
        <v>97</v>
      </c>
      <c r="E66" s="13" t="s">
        <v>50</v>
      </c>
      <c r="F66" s="13">
        <v>1.7</v>
      </c>
      <c r="G66" s="13"/>
      <c r="H66" s="13">
        <v>7</v>
      </c>
      <c r="I66" s="13"/>
      <c r="J66" s="13">
        <v>7.3</v>
      </c>
      <c r="K66" s="13"/>
      <c r="L66" s="13">
        <v>57</v>
      </c>
      <c r="M66" s="13"/>
      <c r="N66" s="13">
        <v>0.36</v>
      </c>
      <c r="O66" s="13"/>
      <c r="P66" s="13">
        <v>745</v>
      </c>
      <c r="Q66" s="13"/>
      <c r="R66" s="13" t="s">
        <v>13</v>
      </c>
      <c r="S66" s="13">
        <v>22</v>
      </c>
      <c r="T66" s="13">
        <v>0</v>
      </c>
      <c r="U66" s="13"/>
      <c r="V66" s="38">
        <v>60</v>
      </c>
    </row>
    <row r="67" spans="1:22">
      <c r="A67" s="33">
        <v>41065.166666666664</v>
      </c>
      <c r="B67" s="34">
        <v>487</v>
      </c>
      <c r="C67" s="34">
        <v>1357</v>
      </c>
      <c r="D67" s="35" t="s">
        <v>97</v>
      </c>
      <c r="E67" s="34" t="s">
        <v>50</v>
      </c>
      <c r="F67" s="34">
        <v>2.02</v>
      </c>
      <c r="G67" s="34"/>
      <c r="H67" s="34">
        <v>8</v>
      </c>
      <c r="I67" s="34"/>
      <c r="J67" s="34">
        <v>8.8000000000000007</v>
      </c>
      <c r="K67" s="34"/>
      <c r="L67" s="34">
        <v>29</v>
      </c>
      <c r="M67" s="34"/>
      <c r="N67" s="34">
        <v>0.51</v>
      </c>
      <c r="O67" s="34"/>
      <c r="P67" s="34">
        <v>805</v>
      </c>
      <c r="Q67" s="34"/>
      <c r="R67" s="34" t="s">
        <v>13</v>
      </c>
      <c r="S67" s="34">
        <v>17</v>
      </c>
      <c r="T67" s="34">
        <v>0</v>
      </c>
      <c r="U67" s="34"/>
      <c r="V67" s="36">
        <v>60</v>
      </c>
    </row>
    <row r="68" spans="1:22">
      <c r="A68" s="37">
        <v>41065.208333333336</v>
      </c>
      <c r="B68" s="13">
        <v>520</v>
      </c>
      <c r="C68" s="13">
        <v>1357</v>
      </c>
      <c r="D68" s="14" t="s">
        <v>97</v>
      </c>
      <c r="E68" s="13" t="s">
        <v>50</v>
      </c>
      <c r="F68" s="13">
        <v>2.04</v>
      </c>
      <c r="G68" s="13"/>
      <c r="H68" s="13">
        <v>9</v>
      </c>
      <c r="I68" s="13"/>
      <c r="J68" s="13">
        <v>10.1</v>
      </c>
      <c r="K68" s="13"/>
      <c r="L68" s="13">
        <v>30</v>
      </c>
      <c r="M68" s="13"/>
      <c r="N68" s="13">
        <v>0.53</v>
      </c>
      <c r="O68" s="13"/>
      <c r="P68" s="13">
        <v>773</v>
      </c>
      <c r="Q68" s="13"/>
      <c r="R68" s="13" t="s">
        <v>13</v>
      </c>
      <c r="S68" s="13">
        <v>15</v>
      </c>
      <c r="T68" s="13">
        <v>0</v>
      </c>
      <c r="U68" s="13"/>
      <c r="V68" s="38">
        <v>60</v>
      </c>
    </row>
    <row r="69" spans="1:22">
      <c r="A69" s="33">
        <v>41065.25</v>
      </c>
      <c r="B69" s="34">
        <v>258</v>
      </c>
      <c r="C69" s="34">
        <v>258</v>
      </c>
      <c r="D69" s="35" t="s">
        <v>98</v>
      </c>
      <c r="E69" s="34" t="s">
        <v>50</v>
      </c>
      <c r="F69" s="34">
        <v>1.18</v>
      </c>
      <c r="G69" s="34"/>
      <c r="H69" s="34">
        <v>13</v>
      </c>
      <c r="I69" s="34"/>
      <c r="J69" s="34">
        <v>14.3</v>
      </c>
      <c r="K69" s="34"/>
      <c r="L69" s="34">
        <v>31</v>
      </c>
      <c r="M69" s="34"/>
      <c r="N69" s="34">
        <v>0.45</v>
      </c>
      <c r="O69" s="34"/>
      <c r="P69" s="34">
        <v>670</v>
      </c>
      <c r="Q69" s="34"/>
      <c r="R69" s="34" t="s">
        <v>13</v>
      </c>
      <c r="S69" s="34">
        <v>10</v>
      </c>
      <c r="T69" s="34">
        <v>6.59</v>
      </c>
      <c r="U69" s="34"/>
      <c r="V69" s="36">
        <v>34</v>
      </c>
    </row>
    <row r="70" spans="1:22">
      <c r="A70" s="37">
        <v>41065.291666666664</v>
      </c>
      <c r="B70" s="13"/>
      <c r="C70" s="13">
        <v>258</v>
      </c>
      <c r="D70" s="14" t="s">
        <v>98</v>
      </c>
      <c r="E70" s="13" t="s">
        <v>50</v>
      </c>
      <c r="F70" s="13"/>
      <c r="G70" s="13" t="s">
        <v>13</v>
      </c>
      <c r="H70" s="13"/>
      <c r="I70" s="13" t="s">
        <v>13</v>
      </c>
      <c r="J70" s="13"/>
      <c r="K70" s="13" t="s">
        <v>13</v>
      </c>
      <c r="L70" s="13"/>
      <c r="M70" s="13" t="s">
        <v>13</v>
      </c>
      <c r="N70" s="13"/>
      <c r="O70" s="13" t="s">
        <v>13</v>
      </c>
      <c r="P70" s="13"/>
      <c r="Q70" s="13"/>
      <c r="R70" s="13" t="s">
        <v>13</v>
      </c>
      <c r="S70" s="13"/>
      <c r="T70" s="13">
        <v>0</v>
      </c>
      <c r="U70" s="13"/>
      <c r="V70" s="38">
        <v>0</v>
      </c>
    </row>
    <row r="71" spans="1:22">
      <c r="A71" s="33">
        <v>41065.333333333336</v>
      </c>
      <c r="B71" s="34"/>
      <c r="C71" s="34">
        <v>258</v>
      </c>
      <c r="D71" s="35" t="s">
        <v>98</v>
      </c>
      <c r="E71" s="34" t="s">
        <v>50</v>
      </c>
      <c r="F71" s="34">
        <v>0.72</v>
      </c>
      <c r="G71" s="34"/>
      <c r="H71" s="34">
        <v>13</v>
      </c>
      <c r="I71" s="34"/>
      <c r="J71" s="34">
        <v>14.1</v>
      </c>
      <c r="K71" s="34"/>
      <c r="L71" s="34">
        <v>69</v>
      </c>
      <c r="M71" s="34"/>
      <c r="N71" s="34">
        <v>0.15</v>
      </c>
      <c r="O71" s="34"/>
      <c r="P71" s="34">
        <v>366</v>
      </c>
      <c r="Q71" s="34"/>
      <c r="R71" s="34" t="s">
        <v>13</v>
      </c>
      <c r="S71" s="34">
        <v>18</v>
      </c>
      <c r="T71" s="34">
        <v>0</v>
      </c>
      <c r="U71" s="34"/>
      <c r="V71" s="36">
        <v>0</v>
      </c>
    </row>
    <row r="72" spans="1:22">
      <c r="A72" s="37">
        <v>41065.375</v>
      </c>
      <c r="B72" s="13">
        <v>39</v>
      </c>
      <c r="C72" s="13">
        <v>61</v>
      </c>
      <c r="D72" s="14" t="s">
        <v>99</v>
      </c>
      <c r="E72" s="13" t="s">
        <v>23</v>
      </c>
      <c r="F72" s="13">
        <v>1.28</v>
      </c>
      <c r="G72" s="13"/>
      <c r="H72" s="13">
        <v>13</v>
      </c>
      <c r="I72" s="13"/>
      <c r="J72" s="13">
        <v>13.8</v>
      </c>
      <c r="K72" s="13"/>
      <c r="L72" s="13">
        <v>67</v>
      </c>
      <c r="M72" s="13"/>
      <c r="N72" s="13">
        <v>0.18</v>
      </c>
      <c r="O72" s="13"/>
      <c r="P72" s="13">
        <v>417</v>
      </c>
      <c r="Q72" s="13"/>
      <c r="R72" s="13" t="s">
        <v>13</v>
      </c>
      <c r="S72" s="13">
        <v>17</v>
      </c>
      <c r="T72" s="13">
        <v>0</v>
      </c>
      <c r="U72" s="13"/>
      <c r="V72" s="38">
        <v>35</v>
      </c>
    </row>
    <row r="73" spans="1:22">
      <c r="A73" s="33">
        <v>41065.416666666664</v>
      </c>
      <c r="B73" s="34">
        <v>22</v>
      </c>
      <c r="C73" s="34">
        <v>61</v>
      </c>
      <c r="D73" s="35" t="s">
        <v>99</v>
      </c>
      <c r="E73" s="34" t="s">
        <v>23</v>
      </c>
      <c r="F73" s="34">
        <v>2.5100000000000002</v>
      </c>
      <c r="G73" s="34"/>
      <c r="H73" s="34">
        <v>10</v>
      </c>
      <c r="I73" s="34"/>
      <c r="J73" s="34">
        <v>10.8</v>
      </c>
      <c r="K73" s="34"/>
      <c r="L73" s="34">
        <v>64</v>
      </c>
      <c r="M73" s="34"/>
      <c r="N73" s="34">
        <v>7.0000000000000007E-2</v>
      </c>
      <c r="O73" s="34"/>
      <c r="P73" s="34">
        <v>165</v>
      </c>
      <c r="Q73" s="34"/>
      <c r="R73" s="34" t="s">
        <v>13</v>
      </c>
      <c r="S73" s="34">
        <v>25</v>
      </c>
      <c r="T73" s="34">
        <v>0</v>
      </c>
      <c r="U73" s="34"/>
      <c r="V73" s="36">
        <v>19</v>
      </c>
    </row>
    <row r="74" spans="1:22">
      <c r="A74" s="37">
        <v>41065.458333333336</v>
      </c>
      <c r="B74" s="13"/>
      <c r="C74" s="13">
        <v>61</v>
      </c>
      <c r="D74" s="14" t="s">
        <v>99</v>
      </c>
      <c r="E74" s="13" t="s">
        <v>23</v>
      </c>
      <c r="F74" s="13">
        <v>3.98</v>
      </c>
      <c r="G74" s="13"/>
      <c r="H74" s="13">
        <v>9</v>
      </c>
      <c r="I74" s="13"/>
      <c r="J74" s="13">
        <v>10.4</v>
      </c>
      <c r="K74" s="13"/>
      <c r="L74" s="13">
        <v>55</v>
      </c>
      <c r="M74" s="13"/>
      <c r="N74" s="13">
        <v>0.02</v>
      </c>
      <c r="O74" s="13"/>
      <c r="P74" s="13">
        <v>14</v>
      </c>
      <c r="Q74" s="13"/>
      <c r="R74" s="13" t="s">
        <v>13</v>
      </c>
      <c r="S74" s="13">
        <v>27</v>
      </c>
      <c r="T74" s="13">
        <v>0</v>
      </c>
      <c r="U74" s="13"/>
      <c r="V74" s="38">
        <v>0</v>
      </c>
    </row>
    <row r="75" spans="1:22">
      <c r="A75" s="33">
        <v>41066.125</v>
      </c>
      <c r="B75" s="34"/>
      <c r="C75" s="34">
        <v>408</v>
      </c>
      <c r="D75" s="35" t="s">
        <v>100</v>
      </c>
      <c r="E75" s="34" t="s">
        <v>50</v>
      </c>
      <c r="F75" s="34">
        <v>3.84</v>
      </c>
      <c r="G75" s="34"/>
      <c r="H75" s="34">
        <v>6</v>
      </c>
      <c r="I75" s="34"/>
      <c r="J75" s="34">
        <v>6.3</v>
      </c>
      <c r="K75" s="34"/>
      <c r="L75" s="34">
        <v>298</v>
      </c>
      <c r="M75" s="34"/>
      <c r="N75" s="34">
        <v>0.03</v>
      </c>
      <c r="O75" s="34"/>
      <c r="P75" s="34">
        <v>55</v>
      </c>
      <c r="Q75" s="34"/>
      <c r="R75" s="34" t="s">
        <v>13</v>
      </c>
      <c r="S75" s="34">
        <v>8</v>
      </c>
      <c r="T75" s="34">
        <v>55.660000000000004</v>
      </c>
      <c r="U75" s="34"/>
      <c r="V75" s="36">
        <v>0</v>
      </c>
    </row>
    <row r="76" spans="1:22">
      <c r="A76" s="37">
        <v>41066.166666666664</v>
      </c>
      <c r="B76" s="13">
        <v>94</v>
      </c>
      <c r="C76" s="13">
        <v>408</v>
      </c>
      <c r="D76" s="14" t="s">
        <v>100</v>
      </c>
      <c r="E76" s="13" t="s">
        <v>50</v>
      </c>
      <c r="F76" s="13">
        <v>3.8200000000000003</v>
      </c>
      <c r="G76" s="13"/>
      <c r="H76" s="13">
        <v>5</v>
      </c>
      <c r="I76" s="13"/>
      <c r="J76" s="13">
        <v>5.9</v>
      </c>
      <c r="K76" s="13"/>
      <c r="L76" s="13">
        <v>310</v>
      </c>
      <c r="M76" s="13"/>
      <c r="N76" s="13">
        <v>0.16</v>
      </c>
      <c r="O76" s="13"/>
      <c r="P76" s="13">
        <v>380</v>
      </c>
      <c r="Q76" s="13"/>
      <c r="R76" s="13" t="s">
        <v>13</v>
      </c>
      <c r="S76" s="13">
        <v>5</v>
      </c>
      <c r="T76" s="13">
        <v>0</v>
      </c>
      <c r="U76" s="13"/>
      <c r="V76" s="38">
        <v>40</v>
      </c>
    </row>
    <row r="77" spans="1:22">
      <c r="A77" s="33">
        <v>41066.208333333336</v>
      </c>
      <c r="B77" s="34">
        <v>314</v>
      </c>
      <c r="C77" s="34">
        <v>408</v>
      </c>
      <c r="D77" s="35" t="s">
        <v>100</v>
      </c>
      <c r="E77" s="34" t="s">
        <v>50</v>
      </c>
      <c r="F77" s="34">
        <v>4.08</v>
      </c>
      <c r="G77" s="34"/>
      <c r="H77" s="34">
        <v>4</v>
      </c>
      <c r="I77" s="34"/>
      <c r="J77" s="34">
        <v>4.8</v>
      </c>
      <c r="K77" s="34"/>
      <c r="L77" s="34">
        <v>347</v>
      </c>
      <c r="M77" s="34"/>
      <c r="N77" s="34">
        <v>0.53</v>
      </c>
      <c r="O77" s="34"/>
      <c r="P77" s="34">
        <v>1040</v>
      </c>
      <c r="Q77" s="34"/>
      <c r="R77" s="34" t="s">
        <v>13</v>
      </c>
      <c r="S77" s="34">
        <v>11</v>
      </c>
      <c r="T77" s="34">
        <v>0</v>
      </c>
      <c r="U77" s="34"/>
      <c r="V77" s="36">
        <v>60</v>
      </c>
    </row>
    <row r="78" spans="1:22">
      <c r="A78" s="37">
        <v>41066.25</v>
      </c>
      <c r="B78" s="13">
        <v>236</v>
      </c>
      <c r="C78" s="13">
        <v>297</v>
      </c>
      <c r="D78" s="14" t="s">
        <v>101</v>
      </c>
      <c r="E78" s="13" t="s">
        <v>50</v>
      </c>
      <c r="F78" s="13">
        <v>4.1500000000000004</v>
      </c>
      <c r="G78" s="13"/>
      <c r="H78" s="13">
        <v>3</v>
      </c>
      <c r="I78" s="13"/>
      <c r="J78" s="13">
        <v>4</v>
      </c>
      <c r="K78" s="13"/>
      <c r="L78" s="13">
        <v>351</v>
      </c>
      <c r="M78" s="13"/>
      <c r="N78" s="13">
        <v>0.54</v>
      </c>
      <c r="O78" s="13"/>
      <c r="P78" s="13">
        <v>1032</v>
      </c>
      <c r="Q78" s="13"/>
      <c r="R78" s="13" t="s">
        <v>13</v>
      </c>
      <c r="S78" s="13">
        <v>15</v>
      </c>
      <c r="T78" s="13">
        <v>0</v>
      </c>
      <c r="U78" s="13"/>
      <c r="V78" s="38">
        <v>58</v>
      </c>
    </row>
    <row r="79" spans="1:22">
      <c r="A79" s="33">
        <v>41066.291666666664</v>
      </c>
      <c r="B79" s="34">
        <v>51</v>
      </c>
      <c r="C79" s="34">
        <v>297</v>
      </c>
      <c r="D79" s="35" t="s">
        <v>101</v>
      </c>
      <c r="E79" s="34" t="s">
        <v>50</v>
      </c>
      <c r="F79" s="34">
        <v>4.26</v>
      </c>
      <c r="G79" s="34"/>
      <c r="H79" s="34">
        <v>3</v>
      </c>
      <c r="I79" s="34"/>
      <c r="J79" s="34">
        <v>3.3000000000000003</v>
      </c>
      <c r="K79" s="34"/>
      <c r="L79" s="34">
        <v>4</v>
      </c>
      <c r="M79" s="34"/>
      <c r="N79" s="34">
        <v>0.34</v>
      </c>
      <c r="O79" s="34"/>
      <c r="P79" s="34">
        <v>724</v>
      </c>
      <c r="Q79" s="34"/>
      <c r="R79" s="34" t="s">
        <v>13</v>
      </c>
      <c r="S79" s="34">
        <v>15</v>
      </c>
      <c r="T79" s="34">
        <v>0</v>
      </c>
      <c r="U79" s="34"/>
      <c r="V79" s="36">
        <v>46</v>
      </c>
    </row>
    <row r="80" spans="1:22">
      <c r="A80" s="37">
        <v>41066.333333333336</v>
      </c>
      <c r="B80" s="13">
        <v>10</v>
      </c>
      <c r="C80" s="13">
        <v>297</v>
      </c>
      <c r="D80" s="14" t="s">
        <v>101</v>
      </c>
      <c r="E80" s="13" t="s">
        <v>50</v>
      </c>
      <c r="F80" s="13">
        <v>4.71</v>
      </c>
      <c r="G80" s="13"/>
      <c r="H80" s="13">
        <v>3</v>
      </c>
      <c r="I80" s="13"/>
      <c r="J80" s="13">
        <v>3.5</v>
      </c>
      <c r="K80" s="13"/>
      <c r="L80" s="13">
        <v>31</v>
      </c>
      <c r="M80" s="13"/>
      <c r="N80" s="13">
        <v>0.09</v>
      </c>
      <c r="O80" s="13"/>
      <c r="P80" s="13">
        <v>231</v>
      </c>
      <c r="Q80" s="13"/>
      <c r="R80" s="13" t="s">
        <v>13</v>
      </c>
      <c r="S80" s="13">
        <v>15</v>
      </c>
      <c r="T80" s="13">
        <v>0</v>
      </c>
      <c r="U80" s="13"/>
      <c r="V80" s="38">
        <v>18</v>
      </c>
    </row>
    <row r="81" spans="1:22">
      <c r="A81" s="33">
        <v>41068.75</v>
      </c>
      <c r="B81" s="34"/>
      <c r="C81" s="34">
        <v>263</v>
      </c>
      <c r="D81" s="35" t="s">
        <v>102</v>
      </c>
      <c r="E81" s="34" t="s">
        <v>50</v>
      </c>
      <c r="F81" s="34">
        <v>8.99</v>
      </c>
      <c r="G81" s="34"/>
      <c r="H81" s="34">
        <v>13</v>
      </c>
      <c r="I81" s="34"/>
      <c r="J81" s="34">
        <v>13.8</v>
      </c>
      <c r="K81" s="34"/>
      <c r="L81" s="34">
        <v>273</v>
      </c>
      <c r="M81" s="34"/>
      <c r="N81" s="34">
        <v>0.01</v>
      </c>
      <c r="O81" s="34"/>
      <c r="P81" s="34">
        <v>3</v>
      </c>
      <c r="Q81" s="34"/>
      <c r="R81" s="34" t="s">
        <v>13</v>
      </c>
      <c r="S81" s="34">
        <v>15</v>
      </c>
      <c r="T81" s="34">
        <v>0</v>
      </c>
      <c r="U81" s="34"/>
      <c r="V81" s="36">
        <v>0</v>
      </c>
    </row>
    <row r="82" spans="1:22">
      <c r="A82" s="37">
        <v>41068.791666666664</v>
      </c>
      <c r="B82" s="13">
        <v>94</v>
      </c>
      <c r="C82" s="13">
        <v>263</v>
      </c>
      <c r="D82" s="14" t="s">
        <v>102</v>
      </c>
      <c r="E82" s="13" t="s">
        <v>50</v>
      </c>
      <c r="F82" s="13">
        <v>6.98</v>
      </c>
      <c r="G82" s="13"/>
      <c r="H82" s="13">
        <v>9</v>
      </c>
      <c r="I82" s="13"/>
      <c r="J82" s="13">
        <v>12.8</v>
      </c>
      <c r="K82" s="13"/>
      <c r="L82" s="13">
        <v>305</v>
      </c>
      <c r="M82" s="13"/>
      <c r="N82" s="13">
        <v>0.22</v>
      </c>
      <c r="O82" s="13" t="s">
        <v>22</v>
      </c>
      <c r="P82" s="13">
        <v>354</v>
      </c>
      <c r="Q82" s="13"/>
      <c r="R82" s="13" t="s">
        <v>13</v>
      </c>
      <c r="S82" s="13">
        <v>25</v>
      </c>
      <c r="T82" s="13">
        <v>12.22</v>
      </c>
      <c r="U82" s="13"/>
      <c r="V82" s="38">
        <v>19</v>
      </c>
    </row>
    <row r="83" spans="1:22">
      <c r="A83" s="33">
        <v>41068.833333333336</v>
      </c>
      <c r="B83" s="34">
        <v>169</v>
      </c>
      <c r="C83" s="34">
        <v>263</v>
      </c>
      <c r="D83" s="35" t="s">
        <v>102</v>
      </c>
      <c r="E83" s="34" t="s">
        <v>50</v>
      </c>
      <c r="F83" s="34">
        <v>5.83</v>
      </c>
      <c r="G83" s="34"/>
      <c r="H83" s="34">
        <v>14</v>
      </c>
      <c r="I83" s="34"/>
      <c r="J83" s="34">
        <v>14.4</v>
      </c>
      <c r="K83" s="34"/>
      <c r="L83" s="34">
        <v>312</v>
      </c>
      <c r="M83" s="34"/>
      <c r="N83" s="34">
        <v>0.28000000000000003</v>
      </c>
      <c r="O83" s="34" t="s">
        <v>22</v>
      </c>
      <c r="P83" s="34">
        <v>550</v>
      </c>
      <c r="Q83" s="34"/>
      <c r="R83" s="34" t="s">
        <v>13</v>
      </c>
      <c r="S83" s="34">
        <v>11</v>
      </c>
      <c r="T83" s="34">
        <v>0</v>
      </c>
      <c r="U83" s="34"/>
      <c r="V83" s="36">
        <v>58</v>
      </c>
    </row>
    <row r="84" spans="1:22">
      <c r="A84" s="37">
        <v>41068.875</v>
      </c>
      <c r="B84" s="13">
        <v>135</v>
      </c>
      <c r="C84" s="13">
        <v>152</v>
      </c>
      <c r="D84" s="14" t="s">
        <v>103</v>
      </c>
      <c r="E84" s="13"/>
      <c r="F84" s="13">
        <v>6</v>
      </c>
      <c r="G84" s="13"/>
      <c r="H84" s="13">
        <v>12</v>
      </c>
      <c r="I84" s="13"/>
      <c r="J84" s="13">
        <v>12.8</v>
      </c>
      <c r="K84" s="13"/>
      <c r="L84" s="13">
        <v>326</v>
      </c>
      <c r="M84" s="13"/>
      <c r="N84" s="13">
        <v>0.26</v>
      </c>
      <c r="O84" s="13" t="s">
        <v>22</v>
      </c>
      <c r="P84" s="13">
        <v>504</v>
      </c>
      <c r="Q84" s="13"/>
      <c r="R84" s="13" t="s">
        <v>13</v>
      </c>
      <c r="S84" s="13">
        <v>9</v>
      </c>
      <c r="T84" s="13">
        <v>0</v>
      </c>
      <c r="U84" s="13"/>
      <c r="V84" s="38">
        <v>55</v>
      </c>
    </row>
    <row r="85" spans="1:22">
      <c r="A85" s="33">
        <v>41068.916666666664</v>
      </c>
      <c r="B85" s="34">
        <v>17</v>
      </c>
      <c r="C85" s="34">
        <v>152</v>
      </c>
      <c r="D85" s="35" t="s">
        <v>103</v>
      </c>
      <c r="E85" s="34"/>
      <c r="F85" s="34">
        <v>5.33</v>
      </c>
      <c r="G85" s="34"/>
      <c r="H85" s="34">
        <v>9</v>
      </c>
      <c r="I85" s="34"/>
      <c r="J85" s="34">
        <v>9.4</v>
      </c>
      <c r="K85" s="34"/>
      <c r="L85" s="34">
        <v>343</v>
      </c>
      <c r="M85" s="34"/>
      <c r="N85" s="34">
        <v>0.06</v>
      </c>
      <c r="O85" s="34" t="s">
        <v>22</v>
      </c>
      <c r="P85" s="34">
        <v>91</v>
      </c>
      <c r="Q85" s="34"/>
      <c r="R85" s="34" t="s">
        <v>13</v>
      </c>
      <c r="S85" s="34">
        <v>16</v>
      </c>
      <c r="T85" s="34">
        <v>0</v>
      </c>
      <c r="U85" s="34"/>
      <c r="V85" s="36">
        <v>14</v>
      </c>
    </row>
    <row r="86" spans="1:22">
      <c r="A86" s="37">
        <v>41068.958333333336</v>
      </c>
      <c r="B86" s="13"/>
      <c r="C86" s="13">
        <v>152</v>
      </c>
      <c r="D86" s="14" t="s">
        <v>103</v>
      </c>
      <c r="E86" s="13"/>
      <c r="F86" s="13">
        <v>5.84</v>
      </c>
      <c r="G86" s="13"/>
      <c r="H86" s="13">
        <v>5</v>
      </c>
      <c r="I86" s="13"/>
      <c r="J86" s="13">
        <v>5.6000000000000005</v>
      </c>
      <c r="K86" s="13"/>
      <c r="L86" s="13">
        <v>343</v>
      </c>
      <c r="M86" s="13"/>
      <c r="N86" s="13">
        <v>0.02</v>
      </c>
      <c r="O86" s="13"/>
      <c r="P86" s="13">
        <v>14</v>
      </c>
      <c r="Q86" s="13"/>
      <c r="R86" s="13" t="s">
        <v>13</v>
      </c>
      <c r="S86" s="13">
        <v>32</v>
      </c>
      <c r="T86" s="13">
        <v>0</v>
      </c>
      <c r="U86" s="56"/>
      <c r="V86" s="38">
        <v>0</v>
      </c>
    </row>
    <row r="87" spans="1:22">
      <c r="A87" s="33">
        <v>41069.875</v>
      </c>
      <c r="B87" s="34"/>
      <c r="C87" s="34">
        <v>69</v>
      </c>
      <c r="D87" s="35" t="s">
        <v>104</v>
      </c>
      <c r="E87" s="57" t="s">
        <v>23</v>
      </c>
      <c r="F87" s="34">
        <v>9.02</v>
      </c>
      <c r="G87" s="34"/>
      <c r="H87" s="34">
        <v>4</v>
      </c>
      <c r="I87" s="34"/>
      <c r="J87" s="34">
        <v>4.8</v>
      </c>
      <c r="K87" s="34"/>
      <c r="L87" s="34">
        <v>330</v>
      </c>
      <c r="M87" s="34"/>
      <c r="N87" s="34">
        <v>0.09</v>
      </c>
      <c r="O87" s="34"/>
      <c r="P87" s="34">
        <v>256</v>
      </c>
      <c r="Q87" s="34"/>
      <c r="R87" s="34" t="s">
        <v>13</v>
      </c>
      <c r="S87" s="34">
        <v>8</v>
      </c>
      <c r="T87" s="34">
        <v>0</v>
      </c>
      <c r="U87" s="34"/>
      <c r="V87" s="36">
        <v>28</v>
      </c>
    </row>
    <row r="88" spans="1:22">
      <c r="A88" s="37">
        <v>41069.916666666664</v>
      </c>
      <c r="B88" s="13"/>
      <c r="C88" s="13">
        <v>69</v>
      </c>
      <c r="D88" s="14" t="s">
        <v>104</v>
      </c>
      <c r="E88" s="13" t="s">
        <v>23</v>
      </c>
      <c r="F88" s="13">
        <v>8.94</v>
      </c>
      <c r="G88" s="13"/>
      <c r="H88" s="13">
        <v>3</v>
      </c>
      <c r="I88" s="13"/>
      <c r="J88" s="13">
        <v>3.6</v>
      </c>
      <c r="K88" s="13"/>
      <c r="L88" s="13">
        <v>309</v>
      </c>
      <c r="M88" s="13"/>
      <c r="N88" s="13">
        <v>0.11</v>
      </c>
      <c r="O88" s="13"/>
      <c r="P88" s="13">
        <v>279</v>
      </c>
      <c r="Q88" s="13"/>
      <c r="R88" s="13" t="s">
        <v>13</v>
      </c>
      <c r="S88" s="13">
        <v>20</v>
      </c>
      <c r="T88" s="13">
        <v>0</v>
      </c>
      <c r="U88" s="13"/>
      <c r="V88" s="38">
        <v>35</v>
      </c>
    </row>
    <row r="89" spans="1:22">
      <c r="A89" s="33">
        <v>41069.958333333336</v>
      </c>
      <c r="B89" s="34">
        <v>69</v>
      </c>
      <c r="C89" s="34">
        <v>69</v>
      </c>
      <c r="D89" s="35" t="s">
        <v>104</v>
      </c>
      <c r="E89" s="34" t="s">
        <v>23</v>
      </c>
      <c r="F89" s="34">
        <v>9.0299999999999994</v>
      </c>
      <c r="G89" s="34"/>
      <c r="H89" s="34">
        <v>3</v>
      </c>
      <c r="I89" s="34"/>
      <c r="J89" s="34">
        <v>4</v>
      </c>
      <c r="K89" s="34"/>
      <c r="L89" s="34">
        <v>303</v>
      </c>
      <c r="M89" s="34"/>
      <c r="N89" s="34">
        <v>0.19</v>
      </c>
      <c r="O89" s="34"/>
      <c r="P89" s="34">
        <v>454</v>
      </c>
      <c r="Q89" s="34"/>
      <c r="R89" s="34" t="s">
        <v>13</v>
      </c>
      <c r="S89" s="34">
        <v>11</v>
      </c>
      <c r="T89" s="34">
        <v>2.5300000000000002</v>
      </c>
      <c r="U89" s="34"/>
      <c r="V89" s="36">
        <v>44</v>
      </c>
    </row>
    <row r="90" spans="1:22">
      <c r="A90" s="37">
        <v>41071.416666666664</v>
      </c>
      <c r="B90" s="13">
        <v>250</v>
      </c>
      <c r="C90" s="13">
        <v>250</v>
      </c>
      <c r="D90" s="14" t="s">
        <v>333</v>
      </c>
      <c r="E90" s="13" t="s">
        <v>25</v>
      </c>
      <c r="F90" s="13">
        <v>19.11</v>
      </c>
      <c r="G90" s="13"/>
      <c r="H90" s="13">
        <v>0</v>
      </c>
      <c r="I90" s="13"/>
      <c r="J90" s="13">
        <v>1.3</v>
      </c>
      <c r="K90" s="13"/>
      <c r="L90" s="13">
        <v>125</v>
      </c>
      <c r="M90" s="13"/>
      <c r="N90" s="13">
        <v>0.01</v>
      </c>
      <c r="O90" s="13"/>
      <c r="P90" s="13">
        <v>6</v>
      </c>
      <c r="Q90" s="13"/>
      <c r="R90" s="13" t="s">
        <v>13</v>
      </c>
      <c r="S90" s="13">
        <v>66</v>
      </c>
      <c r="T90" s="13">
        <v>0</v>
      </c>
      <c r="U90" s="13"/>
      <c r="V90" s="38">
        <v>0</v>
      </c>
    </row>
    <row r="91" spans="1:22">
      <c r="A91" s="33">
        <v>41071.416666666664</v>
      </c>
      <c r="B91" s="34">
        <v>250</v>
      </c>
      <c r="C91" s="34">
        <v>250</v>
      </c>
      <c r="D91" s="35" t="s">
        <v>336</v>
      </c>
      <c r="E91" s="34" t="s">
        <v>24</v>
      </c>
      <c r="F91" s="34">
        <v>19.11</v>
      </c>
      <c r="G91" s="34"/>
      <c r="H91" s="34">
        <v>0</v>
      </c>
      <c r="I91" s="34"/>
      <c r="J91" s="34">
        <v>1.3</v>
      </c>
      <c r="K91" s="34"/>
      <c r="L91" s="34">
        <v>125</v>
      </c>
      <c r="M91" s="34"/>
      <c r="N91" s="34">
        <v>0.01</v>
      </c>
      <c r="O91" s="34"/>
      <c r="P91" s="34">
        <v>6</v>
      </c>
      <c r="Q91" s="34"/>
      <c r="R91" s="34" t="s">
        <v>13</v>
      </c>
      <c r="S91" s="34">
        <v>66</v>
      </c>
      <c r="T91" s="34">
        <v>0</v>
      </c>
      <c r="U91" s="34"/>
      <c r="V91" s="36">
        <v>0</v>
      </c>
    </row>
    <row r="92" spans="1:22">
      <c r="A92" s="37">
        <v>41072.5</v>
      </c>
      <c r="B92" s="13">
        <v>13</v>
      </c>
      <c r="C92" s="13">
        <v>994</v>
      </c>
      <c r="D92" s="14" t="s">
        <v>105</v>
      </c>
      <c r="E92" s="13" t="s">
        <v>50</v>
      </c>
      <c r="F92" s="13">
        <v>10.47</v>
      </c>
      <c r="G92" s="13"/>
      <c r="H92" s="13">
        <v>13</v>
      </c>
      <c r="I92" s="13"/>
      <c r="J92" s="13">
        <v>13.4</v>
      </c>
      <c r="K92" s="13"/>
      <c r="L92" s="13">
        <v>224</v>
      </c>
      <c r="M92" s="13"/>
      <c r="N92" s="13">
        <v>0.17</v>
      </c>
      <c r="O92" s="13"/>
      <c r="P92" s="13">
        <v>1243</v>
      </c>
      <c r="Q92" s="13"/>
      <c r="R92" s="13" t="s">
        <v>13</v>
      </c>
      <c r="S92" s="13">
        <v>9</v>
      </c>
      <c r="T92" s="13">
        <v>21.75</v>
      </c>
      <c r="U92" s="13"/>
      <c r="V92" s="38">
        <v>21</v>
      </c>
    </row>
    <row r="93" spans="1:22">
      <c r="A93" s="33">
        <v>41072.541666666664</v>
      </c>
      <c r="B93" s="34">
        <v>156</v>
      </c>
      <c r="C93" s="34">
        <v>994</v>
      </c>
      <c r="D93" s="35" t="s">
        <v>105</v>
      </c>
      <c r="E93" s="34" t="s">
        <v>50</v>
      </c>
      <c r="F93" s="34">
        <v>10.23</v>
      </c>
      <c r="G93" s="34"/>
      <c r="H93" s="34">
        <v>17</v>
      </c>
      <c r="I93" s="34"/>
      <c r="J93" s="34">
        <v>17.400000000000002</v>
      </c>
      <c r="K93" s="34"/>
      <c r="L93" s="34">
        <v>210</v>
      </c>
      <c r="M93" s="34"/>
      <c r="N93" s="34">
        <v>0.33</v>
      </c>
      <c r="O93" s="34"/>
      <c r="P93" s="34">
        <v>2519</v>
      </c>
      <c r="Q93" s="34"/>
      <c r="R93" s="34" t="s">
        <v>13</v>
      </c>
      <c r="S93" s="34">
        <v>7</v>
      </c>
      <c r="T93" s="34">
        <v>13.77</v>
      </c>
      <c r="U93" s="34"/>
      <c r="V93" s="36">
        <v>50</v>
      </c>
    </row>
    <row r="94" spans="1:22">
      <c r="A94" s="37">
        <v>41072.583333333336</v>
      </c>
      <c r="B94" s="13">
        <v>825</v>
      </c>
      <c r="C94" s="13">
        <v>994</v>
      </c>
      <c r="D94" s="14" t="s">
        <v>105</v>
      </c>
      <c r="E94" s="13" t="s">
        <v>50</v>
      </c>
      <c r="F94" s="13">
        <v>10.26</v>
      </c>
      <c r="G94" s="13"/>
      <c r="H94" s="13">
        <v>15</v>
      </c>
      <c r="I94" s="13"/>
      <c r="J94" s="13">
        <v>16.2</v>
      </c>
      <c r="K94" s="13"/>
      <c r="L94" s="13">
        <v>206</v>
      </c>
      <c r="M94" s="13"/>
      <c r="N94" s="13">
        <v>0.46</v>
      </c>
      <c r="O94" s="13"/>
      <c r="P94" s="13">
        <v>2701</v>
      </c>
      <c r="Q94" s="13"/>
      <c r="R94" s="13" t="s">
        <v>13</v>
      </c>
      <c r="S94" s="13">
        <v>9</v>
      </c>
      <c r="T94" s="13">
        <v>0</v>
      </c>
      <c r="U94" s="13"/>
      <c r="V94" s="38">
        <v>60</v>
      </c>
    </row>
    <row r="95" spans="1:22">
      <c r="A95" s="33">
        <v>41072.625</v>
      </c>
      <c r="B95" s="34">
        <v>498</v>
      </c>
      <c r="C95" s="34">
        <v>1317</v>
      </c>
      <c r="D95" s="35" t="s">
        <v>106</v>
      </c>
      <c r="E95" s="34" t="s">
        <v>50</v>
      </c>
      <c r="F95" s="34">
        <v>10.210000000000001</v>
      </c>
      <c r="G95" s="34"/>
      <c r="H95" s="34">
        <v>17</v>
      </c>
      <c r="I95" s="34"/>
      <c r="J95" s="34">
        <v>17.8</v>
      </c>
      <c r="K95" s="34"/>
      <c r="L95" s="34">
        <v>215</v>
      </c>
      <c r="M95" s="34"/>
      <c r="N95" s="34">
        <v>0.45</v>
      </c>
      <c r="O95" s="34"/>
      <c r="P95" s="34">
        <v>2109</v>
      </c>
      <c r="Q95" s="34"/>
      <c r="R95" s="34" t="s">
        <v>13</v>
      </c>
      <c r="S95" s="34">
        <v>8</v>
      </c>
      <c r="T95" s="34">
        <v>0</v>
      </c>
      <c r="U95" s="34"/>
      <c r="V95" s="36">
        <v>60</v>
      </c>
    </row>
    <row r="96" spans="1:22">
      <c r="A96" s="37">
        <v>41072.666666666664</v>
      </c>
      <c r="B96" s="13">
        <v>363</v>
      </c>
      <c r="C96" s="13">
        <v>1317</v>
      </c>
      <c r="D96" s="14" t="s">
        <v>106</v>
      </c>
      <c r="E96" s="13" t="s">
        <v>50</v>
      </c>
      <c r="F96" s="13">
        <v>10.27</v>
      </c>
      <c r="G96" s="13"/>
      <c r="H96" s="13">
        <v>16</v>
      </c>
      <c r="I96" s="13"/>
      <c r="J96" s="13">
        <v>17.100000000000001</v>
      </c>
      <c r="K96" s="13"/>
      <c r="L96" s="13">
        <v>228</v>
      </c>
      <c r="M96" s="13"/>
      <c r="N96" s="13">
        <v>0.65</v>
      </c>
      <c r="O96" s="13"/>
      <c r="P96" s="13">
        <v>2530</v>
      </c>
      <c r="Q96" s="13"/>
      <c r="R96" s="13" t="s">
        <v>13</v>
      </c>
      <c r="S96" s="13">
        <v>8</v>
      </c>
      <c r="T96" s="13">
        <v>0</v>
      </c>
      <c r="U96" s="13"/>
      <c r="V96" s="38">
        <v>60</v>
      </c>
    </row>
    <row r="97" spans="1:22">
      <c r="A97" s="33">
        <v>41072.708333333336</v>
      </c>
      <c r="B97" s="34">
        <v>456</v>
      </c>
      <c r="C97" s="34">
        <v>1317</v>
      </c>
      <c r="D97" s="35" t="s">
        <v>106</v>
      </c>
      <c r="E97" s="34" t="s">
        <v>50</v>
      </c>
      <c r="F97" s="34">
        <v>10.65</v>
      </c>
      <c r="G97" s="34"/>
      <c r="H97" s="34">
        <v>14</v>
      </c>
      <c r="I97" s="34"/>
      <c r="J97" s="34">
        <v>15.1</v>
      </c>
      <c r="K97" s="34"/>
      <c r="L97" s="34">
        <v>231</v>
      </c>
      <c r="M97" s="34"/>
      <c r="N97" s="34">
        <v>0.81</v>
      </c>
      <c r="O97" s="34"/>
      <c r="P97" s="34">
        <v>2724</v>
      </c>
      <c r="Q97" s="34"/>
      <c r="R97" s="34" t="s">
        <v>13</v>
      </c>
      <c r="S97" s="34">
        <v>8</v>
      </c>
      <c r="T97" s="34">
        <v>6.6000000000000005</v>
      </c>
      <c r="U97" s="34"/>
      <c r="V97" s="36">
        <v>57</v>
      </c>
    </row>
    <row r="98" spans="1:22">
      <c r="A98" s="37">
        <v>41072.75</v>
      </c>
      <c r="B98" s="13">
        <v>622</v>
      </c>
      <c r="C98" s="13">
        <v>1801</v>
      </c>
      <c r="D98" s="14" t="s">
        <v>107</v>
      </c>
      <c r="E98" s="13" t="s">
        <v>50</v>
      </c>
      <c r="F98" s="13">
        <v>10.83</v>
      </c>
      <c r="G98" s="13"/>
      <c r="H98" s="13">
        <v>12</v>
      </c>
      <c r="I98" s="13"/>
      <c r="J98" s="13">
        <v>12.9</v>
      </c>
      <c r="K98" s="13"/>
      <c r="L98" s="13">
        <v>236</v>
      </c>
      <c r="M98" s="13"/>
      <c r="N98" s="13">
        <v>0.84</v>
      </c>
      <c r="O98" s="13"/>
      <c r="P98" s="13">
        <v>2273</v>
      </c>
      <c r="Q98" s="13"/>
      <c r="R98" s="13" t="s">
        <v>13</v>
      </c>
      <c r="S98" s="13">
        <v>7</v>
      </c>
      <c r="T98" s="13">
        <v>0</v>
      </c>
      <c r="U98" s="13"/>
      <c r="V98" s="38">
        <v>60</v>
      </c>
    </row>
    <row r="99" spans="1:22">
      <c r="A99" s="33">
        <v>41072.791666666664</v>
      </c>
      <c r="B99" s="34">
        <v>676</v>
      </c>
      <c r="C99" s="34">
        <v>1801</v>
      </c>
      <c r="D99" s="35" t="s">
        <v>107</v>
      </c>
      <c r="E99" s="34" t="s">
        <v>50</v>
      </c>
      <c r="F99" s="34">
        <v>11.02</v>
      </c>
      <c r="G99" s="34"/>
      <c r="H99" s="34">
        <v>9</v>
      </c>
      <c r="I99" s="34"/>
      <c r="J99" s="34">
        <v>10.1</v>
      </c>
      <c r="K99" s="34"/>
      <c r="L99" s="34">
        <v>241</v>
      </c>
      <c r="M99" s="34"/>
      <c r="N99" s="34">
        <v>0.9</v>
      </c>
      <c r="O99" s="34"/>
      <c r="P99" s="34">
        <v>2079</v>
      </c>
      <c r="Q99" s="34"/>
      <c r="R99" s="34" t="s">
        <v>13</v>
      </c>
      <c r="S99" s="34">
        <v>9</v>
      </c>
      <c r="T99" s="34">
        <v>6.59</v>
      </c>
      <c r="U99" s="34"/>
      <c r="V99" s="36">
        <v>57</v>
      </c>
    </row>
    <row r="100" spans="1:22">
      <c r="A100" s="37">
        <v>41072.833333333336</v>
      </c>
      <c r="B100" s="13">
        <v>503</v>
      </c>
      <c r="C100" s="13">
        <v>1801</v>
      </c>
      <c r="D100" s="14" t="s">
        <v>107</v>
      </c>
      <c r="E100" s="13" t="s">
        <v>50</v>
      </c>
      <c r="F100" s="13">
        <v>11.13</v>
      </c>
      <c r="G100" s="13"/>
      <c r="H100" s="13">
        <v>9</v>
      </c>
      <c r="I100" s="13"/>
      <c r="J100" s="13">
        <v>10.1</v>
      </c>
      <c r="K100" s="13"/>
      <c r="L100" s="13">
        <v>246</v>
      </c>
      <c r="M100" s="13"/>
      <c r="N100" s="13">
        <v>0.99</v>
      </c>
      <c r="O100" s="13"/>
      <c r="P100" s="13">
        <v>2197</v>
      </c>
      <c r="Q100" s="13"/>
      <c r="R100" s="13" t="s">
        <v>13</v>
      </c>
      <c r="S100" s="13">
        <v>8</v>
      </c>
      <c r="T100" s="13">
        <v>6.54</v>
      </c>
      <c r="U100" s="13"/>
      <c r="V100" s="38">
        <v>57</v>
      </c>
    </row>
    <row r="101" spans="1:22">
      <c r="A101" s="33">
        <v>41072.875</v>
      </c>
      <c r="B101" s="34">
        <v>352</v>
      </c>
      <c r="C101" s="34">
        <v>438</v>
      </c>
      <c r="D101" s="35" t="s">
        <v>108</v>
      </c>
      <c r="E101" s="34" t="s">
        <v>50</v>
      </c>
      <c r="F101" s="34">
        <v>11.23</v>
      </c>
      <c r="G101" s="34"/>
      <c r="H101" s="34">
        <v>9</v>
      </c>
      <c r="I101" s="34"/>
      <c r="J101" s="34">
        <v>9.2000000000000011</v>
      </c>
      <c r="K101" s="34"/>
      <c r="L101" s="34">
        <v>247</v>
      </c>
      <c r="M101" s="34"/>
      <c r="N101" s="34">
        <v>0.9</v>
      </c>
      <c r="O101" s="34"/>
      <c r="P101" s="34">
        <v>1924</v>
      </c>
      <c r="Q101" s="34"/>
      <c r="R101" s="34" t="s">
        <v>13</v>
      </c>
      <c r="S101" s="34">
        <v>7</v>
      </c>
      <c r="T101" s="34">
        <v>2.2400000000000002</v>
      </c>
      <c r="U101" s="34"/>
      <c r="V101" s="36">
        <v>57</v>
      </c>
    </row>
    <row r="102" spans="1:22">
      <c r="A102" s="37">
        <v>41072.916666666664</v>
      </c>
      <c r="B102" s="13">
        <v>86</v>
      </c>
      <c r="C102" s="13">
        <v>438</v>
      </c>
      <c r="D102" s="14" t="s">
        <v>108</v>
      </c>
      <c r="E102" s="13" t="s">
        <v>50</v>
      </c>
      <c r="F102" s="13">
        <v>11.35</v>
      </c>
      <c r="G102" s="13"/>
      <c r="H102" s="13">
        <v>9</v>
      </c>
      <c r="I102" s="13"/>
      <c r="J102" s="13">
        <v>9.2000000000000011</v>
      </c>
      <c r="K102" s="13"/>
      <c r="L102" s="13">
        <v>248</v>
      </c>
      <c r="M102" s="13"/>
      <c r="N102" s="13">
        <v>0.85</v>
      </c>
      <c r="O102" s="13"/>
      <c r="P102" s="13">
        <v>1812</v>
      </c>
      <c r="Q102" s="13"/>
      <c r="R102" s="13" t="s">
        <v>13</v>
      </c>
      <c r="S102" s="13">
        <v>7</v>
      </c>
      <c r="T102" s="13">
        <v>38.35</v>
      </c>
      <c r="U102" s="13"/>
      <c r="V102" s="38">
        <v>28</v>
      </c>
    </row>
    <row r="103" spans="1:22">
      <c r="A103" s="33">
        <v>41072.958333333336</v>
      </c>
      <c r="B103" s="34"/>
      <c r="C103" s="34">
        <v>438</v>
      </c>
      <c r="D103" s="35" t="s">
        <v>108</v>
      </c>
      <c r="E103" s="34" t="s">
        <v>50</v>
      </c>
      <c r="F103" s="34">
        <v>11.25</v>
      </c>
      <c r="G103" s="34"/>
      <c r="H103" s="34">
        <v>8</v>
      </c>
      <c r="I103" s="34"/>
      <c r="J103" s="34">
        <v>8.4</v>
      </c>
      <c r="K103" s="34"/>
      <c r="L103" s="34">
        <v>252</v>
      </c>
      <c r="M103" s="34"/>
      <c r="N103" s="34">
        <v>1.19</v>
      </c>
      <c r="O103" s="34" t="s">
        <v>13</v>
      </c>
      <c r="P103" s="34">
        <v>2171</v>
      </c>
      <c r="Q103" s="34"/>
      <c r="R103" s="34" t="s">
        <v>13</v>
      </c>
      <c r="S103" s="34">
        <v>9</v>
      </c>
      <c r="T103" s="34">
        <v>60</v>
      </c>
      <c r="U103" s="34"/>
      <c r="V103" s="36">
        <v>0</v>
      </c>
    </row>
    <row r="104" spans="1:22">
      <c r="A104" s="37">
        <v>41073</v>
      </c>
      <c r="B104" s="13">
        <v>61</v>
      </c>
      <c r="C104" s="13">
        <v>325</v>
      </c>
      <c r="D104" s="14" t="s">
        <v>109</v>
      </c>
      <c r="E104" s="13" t="s">
        <v>50</v>
      </c>
      <c r="F104" s="13">
        <v>11.1</v>
      </c>
      <c r="G104" s="13"/>
      <c r="H104" s="13">
        <v>14</v>
      </c>
      <c r="I104" s="13"/>
      <c r="J104" s="13">
        <v>14.1</v>
      </c>
      <c r="K104" s="13"/>
      <c r="L104" s="13">
        <v>260</v>
      </c>
      <c r="M104" s="13"/>
      <c r="N104" s="13">
        <v>1.04</v>
      </c>
      <c r="O104" s="13" t="s">
        <v>13</v>
      </c>
      <c r="P104" s="13">
        <v>1675</v>
      </c>
      <c r="Q104" s="13"/>
      <c r="R104" s="13" t="s">
        <v>13</v>
      </c>
      <c r="S104" s="13">
        <v>4</v>
      </c>
      <c r="T104" s="13">
        <v>47.76</v>
      </c>
      <c r="U104" s="13"/>
      <c r="V104" s="38">
        <v>13</v>
      </c>
    </row>
    <row r="105" spans="1:22">
      <c r="A105" s="33">
        <v>41073.041666666664</v>
      </c>
      <c r="B105" s="34">
        <v>30</v>
      </c>
      <c r="C105" s="34">
        <v>325</v>
      </c>
      <c r="D105" s="35" t="s">
        <v>109</v>
      </c>
      <c r="E105" s="34" t="s">
        <v>50</v>
      </c>
      <c r="F105" s="34">
        <v>11.07</v>
      </c>
      <c r="G105" s="34"/>
      <c r="H105" s="34">
        <v>8</v>
      </c>
      <c r="I105" s="34"/>
      <c r="J105" s="34">
        <v>9</v>
      </c>
      <c r="K105" s="34"/>
      <c r="L105" s="34">
        <v>256</v>
      </c>
      <c r="M105" s="34"/>
      <c r="N105" s="34">
        <v>1.03</v>
      </c>
      <c r="O105" s="34" t="s">
        <v>13</v>
      </c>
      <c r="P105" s="34">
        <v>1633</v>
      </c>
      <c r="Q105" s="34"/>
      <c r="R105" s="34" t="s">
        <v>13</v>
      </c>
      <c r="S105" s="34">
        <v>9</v>
      </c>
      <c r="T105" s="34">
        <v>55</v>
      </c>
      <c r="U105" s="34"/>
      <c r="V105" s="36">
        <v>7</v>
      </c>
    </row>
    <row r="106" spans="1:22">
      <c r="A106" s="37">
        <v>41073.083333333336</v>
      </c>
      <c r="B106" s="13">
        <v>234</v>
      </c>
      <c r="C106" s="13">
        <v>325</v>
      </c>
      <c r="D106" s="14" t="s">
        <v>109</v>
      </c>
      <c r="E106" s="13" t="s">
        <v>50</v>
      </c>
      <c r="F106" s="13">
        <v>11.1</v>
      </c>
      <c r="G106" s="13"/>
      <c r="H106" s="13">
        <v>9</v>
      </c>
      <c r="I106" s="13"/>
      <c r="J106" s="13">
        <v>9.8000000000000007</v>
      </c>
      <c r="K106" s="13"/>
      <c r="L106" s="13">
        <v>257</v>
      </c>
      <c r="M106" s="13"/>
      <c r="N106" s="13">
        <v>1.1300000000000001</v>
      </c>
      <c r="O106" s="13" t="s">
        <v>13</v>
      </c>
      <c r="P106" s="13">
        <v>1813</v>
      </c>
      <c r="Q106" s="13"/>
      <c r="R106" s="13" t="s">
        <v>13</v>
      </c>
      <c r="S106" s="13">
        <v>11</v>
      </c>
      <c r="T106" s="13">
        <v>34</v>
      </c>
      <c r="U106" s="13"/>
      <c r="V106" s="38">
        <v>23</v>
      </c>
    </row>
    <row r="107" spans="1:22">
      <c r="A107" s="33">
        <v>41073.125</v>
      </c>
      <c r="B107" s="34">
        <v>718</v>
      </c>
      <c r="C107" s="34">
        <v>2554</v>
      </c>
      <c r="D107" s="35" t="s">
        <v>110</v>
      </c>
      <c r="E107" s="34" t="s">
        <v>50</v>
      </c>
      <c r="F107" s="34">
        <v>11.21</v>
      </c>
      <c r="G107" s="34"/>
      <c r="H107" s="34">
        <v>10</v>
      </c>
      <c r="I107" s="34"/>
      <c r="J107" s="34">
        <v>10.4</v>
      </c>
      <c r="K107" s="34"/>
      <c r="L107" s="34">
        <v>260</v>
      </c>
      <c r="M107" s="34"/>
      <c r="N107" s="34">
        <v>1.03</v>
      </c>
      <c r="O107" s="34" t="s">
        <v>13</v>
      </c>
      <c r="P107" s="34">
        <v>1557</v>
      </c>
      <c r="Q107" s="34"/>
      <c r="R107" s="34" t="s">
        <v>13</v>
      </c>
      <c r="S107" s="34">
        <v>10</v>
      </c>
      <c r="T107" s="34">
        <v>2.08</v>
      </c>
      <c r="U107" s="34"/>
      <c r="V107" s="36">
        <v>54</v>
      </c>
    </row>
    <row r="108" spans="1:22">
      <c r="A108" s="37">
        <v>41073.166666666664</v>
      </c>
      <c r="B108" s="13">
        <v>861</v>
      </c>
      <c r="C108" s="13">
        <v>2554</v>
      </c>
      <c r="D108" s="14" t="s">
        <v>110</v>
      </c>
      <c r="E108" s="13" t="s">
        <v>50</v>
      </c>
      <c r="F108" s="13">
        <v>10.1</v>
      </c>
      <c r="G108" s="13"/>
      <c r="H108" s="13">
        <v>16</v>
      </c>
      <c r="I108" s="13"/>
      <c r="J108" s="13">
        <v>16.399999999999999</v>
      </c>
      <c r="K108" s="13"/>
      <c r="L108" s="13">
        <v>279</v>
      </c>
      <c r="M108" s="13"/>
      <c r="N108" s="13">
        <v>0.96</v>
      </c>
      <c r="O108" s="13"/>
      <c r="P108" s="13">
        <v>1510</v>
      </c>
      <c r="Q108" s="13"/>
      <c r="R108" s="13" t="s">
        <v>13</v>
      </c>
      <c r="S108" s="13">
        <v>9</v>
      </c>
      <c r="T108" s="13">
        <v>0</v>
      </c>
      <c r="U108" s="13"/>
      <c r="V108" s="38">
        <v>57</v>
      </c>
    </row>
    <row r="109" spans="1:22">
      <c r="A109" s="33">
        <v>41073.208333333336</v>
      </c>
      <c r="B109" s="34">
        <v>975</v>
      </c>
      <c r="C109" s="34">
        <v>2554</v>
      </c>
      <c r="D109" s="35" t="s">
        <v>110</v>
      </c>
      <c r="E109" s="34" t="s">
        <v>50</v>
      </c>
      <c r="F109" s="34">
        <v>8.2100000000000009</v>
      </c>
      <c r="G109" s="34"/>
      <c r="H109" s="34">
        <v>15</v>
      </c>
      <c r="I109" s="34"/>
      <c r="J109" s="34">
        <v>16.2</v>
      </c>
      <c r="K109" s="34"/>
      <c r="L109" s="34">
        <v>289</v>
      </c>
      <c r="M109" s="34"/>
      <c r="N109" s="34">
        <v>1.1500000000000001</v>
      </c>
      <c r="O109" s="34" t="s">
        <v>13</v>
      </c>
      <c r="P109" s="34">
        <v>1999</v>
      </c>
      <c r="Q109" s="34"/>
      <c r="R109" s="34" t="s">
        <v>13</v>
      </c>
      <c r="S109" s="34">
        <v>10</v>
      </c>
      <c r="T109" s="34">
        <v>0</v>
      </c>
      <c r="U109" s="34"/>
      <c r="V109" s="36">
        <v>60</v>
      </c>
    </row>
    <row r="110" spans="1:22">
      <c r="A110" s="37">
        <v>41073.25</v>
      </c>
      <c r="B110" s="13">
        <v>1017</v>
      </c>
      <c r="C110" s="13">
        <v>2755</v>
      </c>
      <c r="D110" s="14" t="s">
        <v>111</v>
      </c>
      <c r="E110" s="13" t="s">
        <v>50</v>
      </c>
      <c r="F110" s="13">
        <v>6.95</v>
      </c>
      <c r="G110" s="13"/>
      <c r="H110" s="13">
        <v>17</v>
      </c>
      <c r="I110" s="13"/>
      <c r="J110" s="13">
        <v>17.900000000000002</v>
      </c>
      <c r="K110" s="13"/>
      <c r="L110" s="13">
        <v>297</v>
      </c>
      <c r="M110" s="13"/>
      <c r="N110" s="13">
        <v>1.1300000000000001</v>
      </c>
      <c r="O110" s="13" t="s">
        <v>13</v>
      </c>
      <c r="P110" s="13">
        <v>1920</v>
      </c>
      <c r="Q110" s="13"/>
      <c r="R110" s="13" t="s">
        <v>13</v>
      </c>
      <c r="S110" s="13">
        <v>7</v>
      </c>
      <c r="T110" s="13">
        <v>0</v>
      </c>
      <c r="U110" s="13"/>
      <c r="V110" s="38">
        <v>60</v>
      </c>
    </row>
    <row r="111" spans="1:22">
      <c r="A111" s="33">
        <v>41073.291666666664</v>
      </c>
      <c r="B111" s="34">
        <v>716</v>
      </c>
      <c r="C111" s="34">
        <v>2755</v>
      </c>
      <c r="D111" s="35" t="s">
        <v>111</v>
      </c>
      <c r="E111" s="34" t="s">
        <v>50</v>
      </c>
      <c r="F111" s="34">
        <v>6.47</v>
      </c>
      <c r="G111" s="34"/>
      <c r="H111" s="34">
        <v>20</v>
      </c>
      <c r="I111" s="34"/>
      <c r="J111" s="34">
        <v>20.400000000000002</v>
      </c>
      <c r="K111" s="34"/>
      <c r="L111" s="34">
        <v>302</v>
      </c>
      <c r="M111" s="34"/>
      <c r="N111" s="34">
        <v>0.97</v>
      </c>
      <c r="O111" s="34"/>
      <c r="P111" s="34">
        <v>1639</v>
      </c>
      <c r="Q111" s="34"/>
      <c r="R111" s="34" t="s">
        <v>13</v>
      </c>
      <c r="S111" s="34">
        <v>5</v>
      </c>
      <c r="T111" s="34">
        <v>0</v>
      </c>
      <c r="U111" s="34"/>
      <c r="V111" s="36">
        <v>60</v>
      </c>
    </row>
    <row r="112" spans="1:22">
      <c r="A112" s="37">
        <v>41073.333333333336</v>
      </c>
      <c r="B112" s="13">
        <v>1022</v>
      </c>
      <c r="C112" s="13">
        <v>2755</v>
      </c>
      <c r="D112" s="14" t="s">
        <v>111</v>
      </c>
      <c r="E112" s="13" t="s">
        <v>50</v>
      </c>
      <c r="F112" s="13">
        <v>6.8</v>
      </c>
      <c r="G112" s="13"/>
      <c r="H112" s="13">
        <v>17</v>
      </c>
      <c r="I112" s="13"/>
      <c r="J112" s="13">
        <v>17.7</v>
      </c>
      <c r="K112" s="13"/>
      <c r="L112" s="13">
        <v>313</v>
      </c>
      <c r="M112" s="13"/>
      <c r="N112" s="13">
        <v>1.19</v>
      </c>
      <c r="O112" s="13" t="s">
        <v>13</v>
      </c>
      <c r="P112" s="13">
        <v>1848</v>
      </c>
      <c r="Q112" s="13"/>
      <c r="R112" s="13" t="s">
        <v>13</v>
      </c>
      <c r="S112" s="13">
        <v>5</v>
      </c>
      <c r="T112" s="13">
        <v>0</v>
      </c>
      <c r="U112" s="13"/>
      <c r="V112" s="38">
        <v>60</v>
      </c>
    </row>
    <row r="113" spans="1:22">
      <c r="A113" s="33">
        <v>41073.375</v>
      </c>
      <c r="B113" s="34">
        <v>1019</v>
      </c>
      <c r="C113" s="34">
        <v>2363</v>
      </c>
      <c r="D113" s="35" t="s">
        <v>112</v>
      </c>
      <c r="E113" s="34" t="s">
        <v>50</v>
      </c>
      <c r="F113" s="34">
        <v>6.72</v>
      </c>
      <c r="G113" s="34"/>
      <c r="H113" s="34">
        <v>13</v>
      </c>
      <c r="I113" s="34"/>
      <c r="J113" s="34">
        <v>14.1</v>
      </c>
      <c r="K113" s="34"/>
      <c r="L113" s="34">
        <v>327</v>
      </c>
      <c r="M113" s="34"/>
      <c r="N113" s="34">
        <v>1.08</v>
      </c>
      <c r="O113" s="34" t="s">
        <v>13</v>
      </c>
      <c r="P113" s="34">
        <v>1579</v>
      </c>
      <c r="Q113" s="34"/>
      <c r="R113" s="34" t="s">
        <v>13</v>
      </c>
      <c r="S113" s="34">
        <v>8</v>
      </c>
      <c r="T113" s="34">
        <v>0</v>
      </c>
      <c r="U113" s="34"/>
      <c r="V113" s="36">
        <v>60</v>
      </c>
    </row>
    <row r="114" spans="1:22">
      <c r="A114" s="37">
        <v>41073.416666666664</v>
      </c>
      <c r="B114" s="13">
        <v>890</v>
      </c>
      <c r="C114" s="13">
        <v>2363</v>
      </c>
      <c r="D114" s="14" t="s">
        <v>112</v>
      </c>
      <c r="E114" s="13" t="s">
        <v>50</v>
      </c>
      <c r="F114" s="13">
        <v>6.63</v>
      </c>
      <c r="G114" s="13"/>
      <c r="H114" s="13">
        <v>8</v>
      </c>
      <c r="I114" s="13"/>
      <c r="J114" s="13">
        <v>8.4</v>
      </c>
      <c r="K114" s="13"/>
      <c r="L114" s="13">
        <v>342</v>
      </c>
      <c r="M114" s="13"/>
      <c r="N114" s="13">
        <v>0.96</v>
      </c>
      <c r="O114" s="13"/>
      <c r="P114" s="13">
        <v>1417</v>
      </c>
      <c r="Q114" s="13"/>
      <c r="R114" s="13" t="s">
        <v>13</v>
      </c>
      <c r="S114" s="13">
        <v>18</v>
      </c>
      <c r="T114" s="13">
        <v>0</v>
      </c>
      <c r="U114" s="13"/>
      <c r="V114" s="38">
        <v>57</v>
      </c>
    </row>
    <row r="115" spans="1:22">
      <c r="A115" s="33">
        <v>41073.458333333336</v>
      </c>
      <c r="B115" s="34">
        <v>454</v>
      </c>
      <c r="C115" s="34">
        <v>2363</v>
      </c>
      <c r="D115" s="35" t="s">
        <v>112</v>
      </c>
      <c r="E115" s="34" t="s">
        <v>50</v>
      </c>
      <c r="F115" s="34">
        <v>6.5600000000000005</v>
      </c>
      <c r="G115" s="34"/>
      <c r="H115" s="34">
        <v>4</v>
      </c>
      <c r="I115" s="34"/>
      <c r="J115" s="34">
        <v>4.7</v>
      </c>
      <c r="K115" s="34"/>
      <c r="L115" s="34">
        <v>347</v>
      </c>
      <c r="M115" s="34"/>
      <c r="N115" s="34">
        <v>0.82000000000000006</v>
      </c>
      <c r="O115" s="34"/>
      <c r="P115" s="34">
        <v>1253</v>
      </c>
      <c r="Q115" s="34"/>
      <c r="R115" s="34" t="s">
        <v>13</v>
      </c>
      <c r="S115" s="34">
        <v>33</v>
      </c>
      <c r="T115" s="34">
        <v>0</v>
      </c>
      <c r="U115" s="34"/>
      <c r="V115" s="36">
        <v>56</v>
      </c>
    </row>
    <row r="116" spans="1:22">
      <c r="A116" s="37">
        <v>41073.5</v>
      </c>
      <c r="B116" s="13">
        <v>327</v>
      </c>
      <c r="C116" s="13">
        <v>511</v>
      </c>
      <c r="D116" s="14" t="s">
        <v>113</v>
      </c>
      <c r="E116" s="13" t="s">
        <v>50</v>
      </c>
      <c r="F116" s="13">
        <v>6.2700000000000005</v>
      </c>
      <c r="G116" s="13"/>
      <c r="H116" s="13">
        <v>4</v>
      </c>
      <c r="I116" s="13"/>
      <c r="J116" s="13">
        <v>4.8</v>
      </c>
      <c r="K116" s="13"/>
      <c r="L116" s="13">
        <v>351</v>
      </c>
      <c r="M116" s="13"/>
      <c r="N116" s="13">
        <v>0.6</v>
      </c>
      <c r="O116" s="13"/>
      <c r="P116" s="13">
        <v>994</v>
      </c>
      <c r="Q116" s="13"/>
      <c r="R116" s="13" t="s">
        <v>13</v>
      </c>
      <c r="S116" s="13">
        <v>30</v>
      </c>
      <c r="T116" s="13">
        <v>0</v>
      </c>
      <c r="U116" s="13"/>
      <c r="V116" s="38">
        <v>58</v>
      </c>
    </row>
    <row r="117" spans="1:22">
      <c r="A117" s="33">
        <v>41073.541666666664</v>
      </c>
      <c r="B117" s="34">
        <v>142</v>
      </c>
      <c r="C117" s="34">
        <v>511</v>
      </c>
      <c r="D117" s="35" t="s">
        <v>113</v>
      </c>
      <c r="E117" s="34" t="s">
        <v>50</v>
      </c>
      <c r="F117" s="34">
        <v>6.12</v>
      </c>
      <c r="G117" s="34"/>
      <c r="H117" s="34">
        <v>3</v>
      </c>
      <c r="I117" s="34"/>
      <c r="J117" s="34">
        <v>3.7</v>
      </c>
      <c r="K117" s="34"/>
      <c r="L117" s="34">
        <v>344</v>
      </c>
      <c r="M117" s="34"/>
      <c r="N117" s="34">
        <v>0.45</v>
      </c>
      <c r="O117" s="34"/>
      <c r="P117" s="34">
        <v>854</v>
      </c>
      <c r="Q117" s="34"/>
      <c r="R117" s="34" t="s">
        <v>13</v>
      </c>
      <c r="S117" s="34">
        <v>32</v>
      </c>
      <c r="T117" s="34">
        <v>0</v>
      </c>
      <c r="U117" s="34"/>
      <c r="V117" s="36">
        <v>43</v>
      </c>
    </row>
    <row r="118" spans="1:22">
      <c r="A118" s="37">
        <v>41073.583333333336</v>
      </c>
      <c r="B118" s="13">
        <v>42</v>
      </c>
      <c r="C118" s="13">
        <v>511</v>
      </c>
      <c r="D118" s="14" t="s">
        <v>113</v>
      </c>
      <c r="E118" s="13" t="s">
        <v>50</v>
      </c>
      <c r="F118" s="13">
        <v>5.8</v>
      </c>
      <c r="G118" s="13"/>
      <c r="H118" s="13">
        <v>4</v>
      </c>
      <c r="I118" s="13"/>
      <c r="J118" s="13">
        <v>4.5</v>
      </c>
      <c r="K118" s="13"/>
      <c r="L118" s="13">
        <v>342</v>
      </c>
      <c r="M118" s="13"/>
      <c r="N118" s="13">
        <v>0.21</v>
      </c>
      <c r="O118" s="13"/>
      <c r="P118" s="13">
        <v>423</v>
      </c>
      <c r="Q118" s="13"/>
      <c r="R118" s="13" t="s">
        <v>13</v>
      </c>
      <c r="S118" s="13">
        <v>18</v>
      </c>
      <c r="T118" s="13">
        <v>0</v>
      </c>
      <c r="U118" s="13"/>
      <c r="V118" s="38">
        <v>41</v>
      </c>
    </row>
    <row r="119" spans="1:22">
      <c r="A119" s="33">
        <v>41079.375</v>
      </c>
      <c r="B119" s="34">
        <v>355</v>
      </c>
      <c r="C119" s="34">
        <v>740</v>
      </c>
      <c r="D119" s="35" t="s">
        <v>114</v>
      </c>
      <c r="E119" s="34" t="s">
        <v>50</v>
      </c>
      <c r="F119" s="34">
        <v>12.74</v>
      </c>
      <c r="G119" s="34"/>
      <c r="H119" s="34">
        <v>11</v>
      </c>
      <c r="I119" s="34"/>
      <c r="J119" s="34">
        <v>11.200000000000001</v>
      </c>
      <c r="K119" s="34"/>
      <c r="L119" s="34">
        <v>258</v>
      </c>
      <c r="M119" s="34"/>
      <c r="N119" s="34">
        <v>0.57000000000000006</v>
      </c>
      <c r="O119" s="34"/>
      <c r="P119" s="34">
        <v>2138</v>
      </c>
      <c r="Q119" s="34"/>
      <c r="R119" s="34" t="s">
        <v>13</v>
      </c>
      <c r="S119" s="34">
        <v>6</v>
      </c>
      <c r="T119" s="34">
        <v>0</v>
      </c>
      <c r="U119" s="34"/>
      <c r="V119" s="36">
        <v>56</v>
      </c>
    </row>
    <row r="120" spans="1:22">
      <c r="A120" s="37">
        <v>41079.416666666664</v>
      </c>
      <c r="B120" s="13">
        <v>278</v>
      </c>
      <c r="C120" s="13">
        <v>740</v>
      </c>
      <c r="D120" s="14" t="s">
        <v>114</v>
      </c>
      <c r="E120" s="13" t="s">
        <v>50</v>
      </c>
      <c r="F120" s="13">
        <v>13.26</v>
      </c>
      <c r="G120" s="13"/>
      <c r="H120" s="13">
        <v>9</v>
      </c>
      <c r="I120" s="13"/>
      <c r="J120" s="13">
        <v>9.3000000000000007</v>
      </c>
      <c r="K120" s="13"/>
      <c r="L120" s="13">
        <v>257</v>
      </c>
      <c r="M120" s="13"/>
      <c r="N120" s="13">
        <v>0.43</v>
      </c>
      <c r="O120" s="13"/>
      <c r="P120" s="13">
        <v>1454</v>
      </c>
      <c r="Q120" s="13"/>
      <c r="R120" s="13" t="s">
        <v>13</v>
      </c>
      <c r="S120" s="13">
        <v>11</v>
      </c>
      <c r="T120" s="13">
        <v>0</v>
      </c>
      <c r="U120" s="13"/>
      <c r="V120" s="38">
        <v>55</v>
      </c>
    </row>
    <row r="121" spans="1:22">
      <c r="A121" s="33">
        <v>41079.458333333336</v>
      </c>
      <c r="B121" s="34">
        <v>107</v>
      </c>
      <c r="C121" s="34">
        <v>740</v>
      </c>
      <c r="D121" s="35" t="s">
        <v>114</v>
      </c>
      <c r="E121" s="34" t="s">
        <v>50</v>
      </c>
      <c r="F121" s="34">
        <v>14.24</v>
      </c>
      <c r="G121" s="34"/>
      <c r="H121" s="34">
        <v>7</v>
      </c>
      <c r="I121" s="34"/>
      <c r="J121" s="34">
        <v>7.7</v>
      </c>
      <c r="K121" s="34"/>
      <c r="L121" s="34">
        <v>254</v>
      </c>
      <c r="M121" s="34"/>
      <c r="N121" s="34">
        <v>0.21</v>
      </c>
      <c r="O121" s="34"/>
      <c r="P121" s="34">
        <v>945</v>
      </c>
      <c r="Q121" s="34"/>
      <c r="R121" s="34" t="s">
        <v>13</v>
      </c>
      <c r="S121" s="34">
        <v>14</v>
      </c>
      <c r="T121" s="34">
        <v>0</v>
      </c>
      <c r="U121" s="34"/>
      <c r="V121" s="36">
        <v>60</v>
      </c>
    </row>
    <row r="122" spans="1:22">
      <c r="A122" s="37">
        <v>41079.5</v>
      </c>
      <c r="B122" s="13">
        <v>112</v>
      </c>
      <c r="C122" s="13">
        <v>571</v>
      </c>
      <c r="D122" s="14" t="s">
        <v>115</v>
      </c>
      <c r="E122" s="13" t="s">
        <v>50</v>
      </c>
      <c r="F122" s="13">
        <v>14.71</v>
      </c>
      <c r="G122" s="13"/>
      <c r="H122" s="13">
        <v>8</v>
      </c>
      <c r="I122" s="13"/>
      <c r="J122" s="13">
        <v>8.3000000000000007</v>
      </c>
      <c r="K122" s="13"/>
      <c r="L122" s="13">
        <v>255</v>
      </c>
      <c r="M122" s="13"/>
      <c r="N122" s="13">
        <v>0.21</v>
      </c>
      <c r="O122" s="13"/>
      <c r="P122" s="13">
        <v>1059</v>
      </c>
      <c r="Q122" s="13"/>
      <c r="R122" s="13" t="s">
        <v>13</v>
      </c>
      <c r="S122" s="13">
        <v>16</v>
      </c>
      <c r="T122" s="13">
        <v>0</v>
      </c>
      <c r="U122" s="13"/>
      <c r="V122" s="38">
        <v>60</v>
      </c>
    </row>
    <row r="123" spans="1:22">
      <c r="A123" s="33">
        <v>41079.541666666664</v>
      </c>
      <c r="B123" s="34">
        <v>224</v>
      </c>
      <c r="C123" s="34">
        <v>571</v>
      </c>
      <c r="D123" s="35" t="s">
        <v>115</v>
      </c>
      <c r="E123" s="34" t="s">
        <v>50</v>
      </c>
      <c r="F123" s="34">
        <v>14.84</v>
      </c>
      <c r="G123" s="34"/>
      <c r="H123" s="34">
        <v>6</v>
      </c>
      <c r="I123" s="34"/>
      <c r="J123" s="34">
        <v>6.8</v>
      </c>
      <c r="K123" s="34"/>
      <c r="L123" s="34">
        <v>255</v>
      </c>
      <c r="M123" s="34"/>
      <c r="N123" s="34">
        <v>0.31</v>
      </c>
      <c r="O123" s="34"/>
      <c r="P123" s="34">
        <v>1447</v>
      </c>
      <c r="Q123" s="34"/>
      <c r="R123" s="34" t="s">
        <v>13</v>
      </c>
      <c r="S123" s="34">
        <v>18</v>
      </c>
      <c r="T123" s="34">
        <v>0</v>
      </c>
      <c r="U123" s="34"/>
      <c r="V123" s="36">
        <v>60</v>
      </c>
    </row>
    <row r="124" spans="1:22">
      <c r="A124" s="37">
        <v>41079.583333333336</v>
      </c>
      <c r="B124" s="13">
        <v>235</v>
      </c>
      <c r="C124" s="13">
        <v>571</v>
      </c>
      <c r="D124" s="14" t="s">
        <v>115</v>
      </c>
      <c r="E124" s="13" t="s">
        <v>50</v>
      </c>
      <c r="F124" s="13">
        <v>15.26</v>
      </c>
      <c r="G124" s="13"/>
      <c r="H124" s="13">
        <v>6</v>
      </c>
      <c r="I124" s="13"/>
      <c r="J124" s="13">
        <v>6.7</v>
      </c>
      <c r="K124" s="13"/>
      <c r="L124" s="13">
        <v>258</v>
      </c>
      <c r="M124" s="13"/>
      <c r="N124" s="13">
        <v>0.32</v>
      </c>
      <c r="O124" s="13"/>
      <c r="P124" s="13">
        <v>1523</v>
      </c>
      <c r="Q124" s="13"/>
      <c r="R124" s="13" t="s">
        <v>13</v>
      </c>
      <c r="S124" s="13">
        <v>18</v>
      </c>
      <c r="T124" s="13">
        <v>0</v>
      </c>
      <c r="U124" s="13"/>
      <c r="V124" s="38">
        <v>60</v>
      </c>
    </row>
    <row r="125" spans="1:22">
      <c r="A125" s="33">
        <v>41079.625</v>
      </c>
      <c r="B125" s="34">
        <v>215</v>
      </c>
      <c r="C125" s="34">
        <v>503</v>
      </c>
      <c r="D125" s="35" t="s">
        <v>116</v>
      </c>
      <c r="E125" s="34" t="s">
        <v>50</v>
      </c>
      <c r="F125" s="34">
        <v>15.73</v>
      </c>
      <c r="G125" s="34"/>
      <c r="H125" s="34">
        <v>5</v>
      </c>
      <c r="I125" s="34"/>
      <c r="J125" s="34">
        <v>6.1000000000000005</v>
      </c>
      <c r="K125" s="34"/>
      <c r="L125" s="34">
        <v>260</v>
      </c>
      <c r="M125" s="34"/>
      <c r="N125" s="34">
        <v>0.32</v>
      </c>
      <c r="O125" s="34"/>
      <c r="P125" s="34">
        <v>1514</v>
      </c>
      <c r="Q125" s="34"/>
      <c r="R125" s="34" t="s">
        <v>13</v>
      </c>
      <c r="S125" s="34">
        <v>18</v>
      </c>
      <c r="T125" s="34">
        <v>0</v>
      </c>
      <c r="U125" s="34"/>
      <c r="V125" s="36">
        <v>60</v>
      </c>
    </row>
    <row r="126" spans="1:22">
      <c r="A126" s="37">
        <v>41079.666666666664</v>
      </c>
      <c r="B126" s="13">
        <v>176</v>
      </c>
      <c r="C126" s="13">
        <v>503</v>
      </c>
      <c r="D126" s="14" t="s">
        <v>116</v>
      </c>
      <c r="E126" s="13" t="s">
        <v>50</v>
      </c>
      <c r="F126" s="13">
        <v>15.81</v>
      </c>
      <c r="G126" s="13"/>
      <c r="H126" s="13">
        <v>7</v>
      </c>
      <c r="I126" s="13"/>
      <c r="J126" s="13">
        <v>7.4</v>
      </c>
      <c r="K126" s="13"/>
      <c r="L126" s="13">
        <v>263</v>
      </c>
      <c r="M126" s="13"/>
      <c r="N126" s="13">
        <v>0.25</v>
      </c>
      <c r="O126" s="13"/>
      <c r="P126" s="13">
        <v>1298</v>
      </c>
      <c r="Q126" s="13"/>
      <c r="R126" s="13" t="s">
        <v>13</v>
      </c>
      <c r="S126" s="13">
        <v>17</v>
      </c>
      <c r="T126" s="13">
        <v>0</v>
      </c>
      <c r="U126" s="13"/>
      <c r="V126" s="38">
        <v>60</v>
      </c>
    </row>
    <row r="127" spans="1:22">
      <c r="A127" s="33">
        <v>41079.708333333336</v>
      </c>
      <c r="B127" s="34">
        <v>112</v>
      </c>
      <c r="C127" s="34">
        <v>503</v>
      </c>
      <c r="D127" s="35" t="s">
        <v>116</v>
      </c>
      <c r="E127" s="34" t="s">
        <v>50</v>
      </c>
      <c r="F127" s="34">
        <v>15.92</v>
      </c>
      <c r="G127" s="34"/>
      <c r="H127" s="34">
        <v>8</v>
      </c>
      <c r="I127" s="34"/>
      <c r="J127" s="34">
        <v>8.4</v>
      </c>
      <c r="K127" s="34"/>
      <c r="L127" s="34">
        <v>262</v>
      </c>
      <c r="M127" s="34"/>
      <c r="N127" s="34">
        <v>0.16</v>
      </c>
      <c r="O127" s="34"/>
      <c r="P127" s="34">
        <v>853</v>
      </c>
      <c r="Q127" s="34"/>
      <c r="R127" s="34" t="s">
        <v>13</v>
      </c>
      <c r="S127" s="34">
        <v>15</v>
      </c>
      <c r="T127" s="34">
        <v>0</v>
      </c>
      <c r="U127" s="34"/>
      <c r="V127" s="36">
        <v>58</v>
      </c>
    </row>
    <row r="128" spans="1:22">
      <c r="A128" s="37">
        <v>41079.75</v>
      </c>
      <c r="B128" s="13">
        <v>335</v>
      </c>
      <c r="C128" s="13">
        <v>910</v>
      </c>
      <c r="D128" s="14" t="s">
        <v>117</v>
      </c>
      <c r="E128" s="13" t="s">
        <v>50</v>
      </c>
      <c r="F128" s="13">
        <v>16.13</v>
      </c>
      <c r="G128" s="13"/>
      <c r="H128" s="13">
        <v>8</v>
      </c>
      <c r="I128" s="13"/>
      <c r="J128" s="13">
        <v>9</v>
      </c>
      <c r="K128" s="13"/>
      <c r="L128" s="13">
        <v>257</v>
      </c>
      <c r="M128" s="13"/>
      <c r="N128" s="13">
        <v>0.38</v>
      </c>
      <c r="O128" s="13"/>
      <c r="P128" s="13">
        <v>1979</v>
      </c>
      <c r="Q128" s="13"/>
      <c r="R128" s="13" t="s">
        <v>13</v>
      </c>
      <c r="S128" s="13">
        <v>13</v>
      </c>
      <c r="T128" s="13">
        <v>0</v>
      </c>
      <c r="U128" s="13"/>
      <c r="V128" s="38">
        <v>60</v>
      </c>
    </row>
    <row r="129" spans="1:22">
      <c r="A129" s="33">
        <v>41079.791666666664</v>
      </c>
      <c r="B129" s="34">
        <v>429</v>
      </c>
      <c r="C129" s="34">
        <v>910</v>
      </c>
      <c r="D129" s="35" t="s">
        <v>117</v>
      </c>
      <c r="E129" s="34" t="s">
        <v>50</v>
      </c>
      <c r="F129" s="34">
        <v>16.16</v>
      </c>
      <c r="G129" s="34"/>
      <c r="H129" s="34">
        <v>10</v>
      </c>
      <c r="I129" s="34"/>
      <c r="J129" s="34">
        <v>10.9</v>
      </c>
      <c r="K129" s="34"/>
      <c r="L129" s="34">
        <v>262</v>
      </c>
      <c r="M129" s="34"/>
      <c r="N129" s="34">
        <v>0.47000000000000003</v>
      </c>
      <c r="O129" s="34"/>
      <c r="P129" s="34">
        <v>2344</v>
      </c>
      <c r="Q129" s="34"/>
      <c r="R129" s="34" t="s">
        <v>13</v>
      </c>
      <c r="S129" s="34">
        <v>13</v>
      </c>
      <c r="T129" s="34">
        <v>0</v>
      </c>
      <c r="U129" s="34"/>
      <c r="V129" s="36">
        <v>60</v>
      </c>
    </row>
    <row r="130" spans="1:22">
      <c r="A130" s="37">
        <v>41079.833333333336</v>
      </c>
      <c r="B130" s="13">
        <v>146</v>
      </c>
      <c r="C130" s="13">
        <v>910</v>
      </c>
      <c r="D130" s="14" t="s">
        <v>117</v>
      </c>
      <c r="E130" s="13" t="s">
        <v>50</v>
      </c>
      <c r="F130" s="13">
        <v>16.05</v>
      </c>
      <c r="G130" s="13"/>
      <c r="H130" s="13">
        <v>11</v>
      </c>
      <c r="I130" s="13"/>
      <c r="J130" s="13">
        <v>11.5</v>
      </c>
      <c r="K130" s="13"/>
      <c r="L130" s="13">
        <v>261</v>
      </c>
      <c r="M130" s="13"/>
      <c r="N130" s="13">
        <v>0.51</v>
      </c>
      <c r="O130" s="13"/>
      <c r="P130" s="13">
        <v>2779</v>
      </c>
      <c r="Q130" s="13"/>
      <c r="R130" s="13" t="s">
        <v>13</v>
      </c>
      <c r="S130" s="13">
        <v>15</v>
      </c>
      <c r="T130" s="13">
        <v>20.18</v>
      </c>
      <c r="U130" s="13"/>
      <c r="V130" s="38">
        <v>46</v>
      </c>
    </row>
    <row r="131" spans="1:22">
      <c r="A131" s="33">
        <v>41079.875</v>
      </c>
      <c r="B131" s="34">
        <v>245</v>
      </c>
      <c r="C131" s="34">
        <v>263</v>
      </c>
      <c r="D131" s="35" t="s">
        <v>118</v>
      </c>
      <c r="E131" s="34" t="s">
        <v>50</v>
      </c>
      <c r="F131" s="34">
        <v>15.99</v>
      </c>
      <c r="G131" s="34"/>
      <c r="H131" s="34">
        <v>9</v>
      </c>
      <c r="I131" s="34"/>
      <c r="J131" s="34">
        <v>9.9</v>
      </c>
      <c r="K131" s="34"/>
      <c r="L131" s="34">
        <v>246</v>
      </c>
      <c r="M131" s="34"/>
      <c r="N131" s="34">
        <v>0.45</v>
      </c>
      <c r="O131" s="34"/>
      <c r="P131" s="34">
        <v>2217</v>
      </c>
      <c r="Q131" s="34"/>
      <c r="R131" s="34" t="s">
        <v>13</v>
      </c>
      <c r="S131" s="34">
        <v>7</v>
      </c>
      <c r="T131" s="34">
        <v>15.16</v>
      </c>
      <c r="U131" s="34"/>
      <c r="V131" s="36">
        <v>50</v>
      </c>
    </row>
    <row r="132" spans="1:22">
      <c r="A132" s="37">
        <v>41079.916666666664</v>
      </c>
      <c r="B132" s="13">
        <v>11</v>
      </c>
      <c r="C132" s="13">
        <v>263</v>
      </c>
      <c r="D132" s="14" t="s">
        <v>118</v>
      </c>
      <c r="E132" s="13" t="s">
        <v>50</v>
      </c>
      <c r="F132" s="13">
        <v>16.2</v>
      </c>
      <c r="G132" s="13"/>
      <c r="H132" s="13">
        <v>10</v>
      </c>
      <c r="I132" s="13"/>
      <c r="J132" s="13">
        <v>10.9</v>
      </c>
      <c r="K132" s="13"/>
      <c r="L132" s="13">
        <v>256</v>
      </c>
      <c r="M132" s="13"/>
      <c r="N132" s="13">
        <v>0.43</v>
      </c>
      <c r="O132" s="13"/>
      <c r="P132" s="13">
        <v>2396</v>
      </c>
      <c r="Q132" s="13"/>
      <c r="R132" s="13" t="s">
        <v>13</v>
      </c>
      <c r="S132" s="13">
        <v>8</v>
      </c>
      <c r="T132" s="13">
        <v>13.040000000000001</v>
      </c>
      <c r="U132" s="13"/>
      <c r="V132" s="38">
        <v>54</v>
      </c>
    </row>
    <row r="133" spans="1:22">
      <c r="A133" s="33">
        <v>41079.958333333336</v>
      </c>
      <c r="B133" s="34">
        <v>7</v>
      </c>
      <c r="C133" s="34">
        <v>263</v>
      </c>
      <c r="D133" s="35" t="s">
        <v>118</v>
      </c>
      <c r="E133" s="34" t="s">
        <v>50</v>
      </c>
      <c r="F133" s="34">
        <v>16.399999999999999</v>
      </c>
      <c r="G133" s="34"/>
      <c r="H133" s="34">
        <v>10</v>
      </c>
      <c r="I133" s="34"/>
      <c r="J133" s="34">
        <v>11.1</v>
      </c>
      <c r="K133" s="34"/>
      <c r="L133" s="34">
        <v>258</v>
      </c>
      <c r="M133" s="34"/>
      <c r="N133" s="34">
        <v>0.55000000000000004</v>
      </c>
      <c r="O133" s="34"/>
      <c r="P133" s="34">
        <v>2895</v>
      </c>
      <c r="Q133" s="34"/>
      <c r="R133" s="34" t="s">
        <v>13</v>
      </c>
      <c r="S133" s="34">
        <v>16</v>
      </c>
      <c r="T133" s="34">
        <v>5.13</v>
      </c>
      <c r="U133" s="34"/>
      <c r="V133" s="36">
        <v>55</v>
      </c>
    </row>
    <row r="134" spans="1:22">
      <c r="A134" s="37">
        <v>41080</v>
      </c>
      <c r="B134" s="13">
        <v>16</v>
      </c>
      <c r="C134" s="13">
        <v>99</v>
      </c>
      <c r="D134" s="14" t="s">
        <v>119</v>
      </c>
      <c r="E134" s="13" t="s">
        <v>23</v>
      </c>
      <c r="F134" s="13">
        <v>15.870000000000001</v>
      </c>
      <c r="G134" s="13"/>
      <c r="H134" s="13">
        <v>17</v>
      </c>
      <c r="I134" s="13"/>
      <c r="J134" s="13">
        <v>17.400000000000002</v>
      </c>
      <c r="K134" s="13"/>
      <c r="L134" s="13">
        <v>267</v>
      </c>
      <c r="M134" s="13"/>
      <c r="N134" s="13">
        <v>0.32</v>
      </c>
      <c r="O134" s="13"/>
      <c r="P134" s="13">
        <v>1718</v>
      </c>
      <c r="Q134" s="13"/>
      <c r="R134" s="13" t="s">
        <v>13</v>
      </c>
      <c r="S134" s="13">
        <v>11</v>
      </c>
      <c r="T134" s="13">
        <v>0</v>
      </c>
      <c r="U134" s="13"/>
      <c r="V134" s="38">
        <v>53</v>
      </c>
    </row>
    <row r="135" spans="1:22">
      <c r="A135" s="33">
        <v>41080.041666666664</v>
      </c>
      <c r="B135" s="34">
        <v>22</v>
      </c>
      <c r="C135" s="34">
        <v>99</v>
      </c>
      <c r="D135" s="35" t="s">
        <v>119</v>
      </c>
      <c r="E135" s="34" t="s">
        <v>23</v>
      </c>
      <c r="F135" s="34">
        <v>16.260000000000002</v>
      </c>
      <c r="G135" s="34"/>
      <c r="H135" s="34">
        <v>19</v>
      </c>
      <c r="I135" s="34"/>
      <c r="J135" s="34">
        <v>19.600000000000001</v>
      </c>
      <c r="K135" s="34"/>
      <c r="L135" s="34">
        <v>269</v>
      </c>
      <c r="M135" s="34"/>
      <c r="N135" s="34">
        <v>0.26</v>
      </c>
      <c r="O135" s="34"/>
      <c r="P135" s="34">
        <v>1820</v>
      </c>
      <c r="Q135" s="34"/>
      <c r="R135" s="34" t="s">
        <v>13</v>
      </c>
      <c r="S135" s="34">
        <v>9</v>
      </c>
      <c r="T135" s="34">
        <v>0</v>
      </c>
      <c r="U135" s="34"/>
      <c r="V135" s="36">
        <v>60</v>
      </c>
    </row>
    <row r="136" spans="1:22">
      <c r="A136" s="37">
        <v>41080.083333333336</v>
      </c>
      <c r="B136" s="13">
        <v>61</v>
      </c>
      <c r="C136" s="13">
        <v>99</v>
      </c>
      <c r="D136" s="14" t="s">
        <v>119</v>
      </c>
      <c r="E136" s="13" t="s">
        <v>23</v>
      </c>
      <c r="F136" s="13">
        <v>16.649999999999999</v>
      </c>
      <c r="G136" s="13"/>
      <c r="H136" s="13">
        <v>19</v>
      </c>
      <c r="I136" s="13"/>
      <c r="J136" s="13">
        <v>19.400000000000002</v>
      </c>
      <c r="K136" s="13"/>
      <c r="L136" s="13">
        <v>273</v>
      </c>
      <c r="M136" s="13"/>
      <c r="N136" s="13">
        <v>0.31</v>
      </c>
      <c r="O136" s="13"/>
      <c r="P136" s="13">
        <v>1924</v>
      </c>
      <c r="Q136" s="13"/>
      <c r="R136" s="13" t="s">
        <v>13</v>
      </c>
      <c r="S136" s="13">
        <v>9</v>
      </c>
      <c r="T136" s="13">
        <v>0</v>
      </c>
      <c r="U136" s="13"/>
      <c r="V136" s="38">
        <v>60</v>
      </c>
    </row>
    <row r="137" spans="1:22">
      <c r="A137" s="33">
        <v>41080.125</v>
      </c>
      <c r="B137" s="34">
        <v>182</v>
      </c>
      <c r="C137" s="34">
        <v>1148</v>
      </c>
      <c r="D137" s="35" t="s">
        <v>120</v>
      </c>
      <c r="E137" s="34" t="s">
        <v>50</v>
      </c>
      <c r="F137" s="34">
        <v>16.27</v>
      </c>
      <c r="G137" s="34"/>
      <c r="H137" s="34">
        <v>16</v>
      </c>
      <c r="I137" s="34"/>
      <c r="J137" s="34">
        <v>17.2</v>
      </c>
      <c r="K137" s="34"/>
      <c r="L137" s="34">
        <v>276</v>
      </c>
      <c r="M137" s="34"/>
      <c r="N137" s="34">
        <v>0.38</v>
      </c>
      <c r="O137" s="34"/>
      <c r="P137" s="34">
        <v>1650</v>
      </c>
      <c r="Q137" s="34"/>
      <c r="R137" s="34" t="s">
        <v>13</v>
      </c>
      <c r="S137" s="34">
        <v>12</v>
      </c>
      <c r="T137" s="34">
        <v>0</v>
      </c>
      <c r="U137" s="34"/>
      <c r="V137" s="36">
        <v>56</v>
      </c>
    </row>
    <row r="138" spans="1:22">
      <c r="A138" s="37">
        <v>41080.166666666664</v>
      </c>
      <c r="B138" s="13">
        <v>456</v>
      </c>
      <c r="C138" s="13">
        <v>1148</v>
      </c>
      <c r="D138" s="14" t="s">
        <v>120</v>
      </c>
      <c r="E138" s="13" t="s">
        <v>50</v>
      </c>
      <c r="F138" s="13">
        <v>16.350000000000001</v>
      </c>
      <c r="G138" s="13"/>
      <c r="H138" s="13">
        <v>18</v>
      </c>
      <c r="I138" s="13"/>
      <c r="J138" s="13">
        <v>18.400000000000002</v>
      </c>
      <c r="K138" s="13"/>
      <c r="L138" s="13">
        <v>280</v>
      </c>
      <c r="M138" s="13"/>
      <c r="N138" s="13">
        <v>0.67</v>
      </c>
      <c r="O138" s="13"/>
      <c r="P138" s="13">
        <v>2160</v>
      </c>
      <c r="Q138" s="13"/>
      <c r="R138" s="13" t="s">
        <v>13</v>
      </c>
      <c r="S138" s="13">
        <v>11</v>
      </c>
      <c r="T138" s="13">
        <v>0</v>
      </c>
      <c r="U138" s="13"/>
      <c r="V138" s="38">
        <v>60</v>
      </c>
    </row>
    <row r="139" spans="1:22">
      <c r="A139" s="33">
        <v>41080.208333333336</v>
      </c>
      <c r="B139" s="34">
        <v>510</v>
      </c>
      <c r="C139" s="34">
        <v>1148</v>
      </c>
      <c r="D139" s="35" t="s">
        <v>120</v>
      </c>
      <c r="E139" s="34" t="s">
        <v>50</v>
      </c>
      <c r="F139" s="34">
        <v>15.870000000000001</v>
      </c>
      <c r="G139" s="34"/>
      <c r="H139" s="34">
        <v>16</v>
      </c>
      <c r="I139" s="34"/>
      <c r="J139" s="34">
        <v>16.899999999999999</v>
      </c>
      <c r="K139" s="34"/>
      <c r="L139" s="34">
        <v>287</v>
      </c>
      <c r="M139" s="34"/>
      <c r="N139" s="34">
        <v>0.57000000000000006</v>
      </c>
      <c r="O139" s="34"/>
      <c r="P139" s="34">
        <v>1554</v>
      </c>
      <c r="Q139" s="34"/>
      <c r="R139" s="34" t="s">
        <v>13</v>
      </c>
      <c r="S139" s="34">
        <v>10</v>
      </c>
      <c r="T139" s="34">
        <v>0</v>
      </c>
      <c r="U139" s="34"/>
      <c r="V139" s="36">
        <v>60</v>
      </c>
    </row>
    <row r="140" spans="1:22">
      <c r="A140" s="37">
        <v>41080.25</v>
      </c>
      <c r="B140" s="13">
        <v>676</v>
      </c>
      <c r="C140" s="13">
        <v>1554</v>
      </c>
      <c r="D140" s="14" t="s">
        <v>121</v>
      </c>
      <c r="E140" s="13" t="s">
        <v>50</v>
      </c>
      <c r="F140" s="13">
        <v>15.97</v>
      </c>
      <c r="G140" s="13"/>
      <c r="H140" s="13">
        <v>16</v>
      </c>
      <c r="I140" s="13"/>
      <c r="J140" s="13">
        <v>16.7</v>
      </c>
      <c r="K140" s="13"/>
      <c r="L140" s="13">
        <v>291</v>
      </c>
      <c r="M140" s="13"/>
      <c r="N140" s="13">
        <v>0.61</v>
      </c>
      <c r="O140" s="13"/>
      <c r="P140" s="13">
        <v>1522</v>
      </c>
      <c r="Q140" s="13"/>
      <c r="R140" s="13" t="s">
        <v>13</v>
      </c>
      <c r="S140" s="13">
        <v>9</v>
      </c>
      <c r="T140" s="13">
        <v>0</v>
      </c>
      <c r="U140" s="13"/>
      <c r="V140" s="38">
        <v>60</v>
      </c>
    </row>
    <row r="141" spans="1:22">
      <c r="A141" s="33">
        <v>41080.291666666664</v>
      </c>
      <c r="B141" s="34">
        <v>550</v>
      </c>
      <c r="C141" s="34">
        <v>1554</v>
      </c>
      <c r="D141" s="35" t="s">
        <v>121</v>
      </c>
      <c r="E141" s="34" t="s">
        <v>50</v>
      </c>
      <c r="F141" s="34">
        <v>16.45</v>
      </c>
      <c r="G141" s="34"/>
      <c r="H141" s="34">
        <v>15</v>
      </c>
      <c r="I141" s="34"/>
      <c r="J141" s="34">
        <v>15.9</v>
      </c>
      <c r="K141" s="34"/>
      <c r="L141" s="34">
        <v>280</v>
      </c>
      <c r="M141" s="34"/>
      <c r="N141" s="34">
        <v>0.56000000000000005</v>
      </c>
      <c r="O141" s="34"/>
      <c r="P141" s="34">
        <v>1730</v>
      </c>
      <c r="Q141" s="34"/>
      <c r="R141" s="34" t="s">
        <v>13</v>
      </c>
      <c r="S141" s="34">
        <v>12</v>
      </c>
      <c r="T141" s="34">
        <v>0</v>
      </c>
      <c r="U141" s="34"/>
      <c r="V141" s="36">
        <v>60</v>
      </c>
    </row>
    <row r="142" spans="1:22">
      <c r="A142" s="37">
        <v>41080.333333333336</v>
      </c>
      <c r="B142" s="13">
        <v>328</v>
      </c>
      <c r="C142" s="13">
        <v>1554</v>
      </c>
      <c r="D142" s="14" t="s">
        <v>121</v>
      </c>
      <c r="E142" s="13" t="s">
        <v>50</v>
      </c>
      <c r="F142" s="13">
        <v>16.920000000000002</v>
      </c>
      <c r="G142" s="13"/>
      <c r="H142" s="13">
        <v>16</v>
      </c>
      <c r="I142" s="13"/>
      <c r="J142" s="13">
        <v>16.5</v>
      </c>
      <c r="K142" s="13"/>
      <c r="L142" s="13">
        <v>277</v>
      </c>
      <c r="M142" s="13"/>
      <c r="N142" s="13">
        <v>0.45</v>
      </c>
      <c r="O142" s="13"/>
      <c r="P142" s="13">
        <v>1764</v>
      </c>
      <c r="Q142" s="13"/>
      <c r="R142" s="13" t="s">
        <v>13</v>
      </c>
      <c r="S142" s="13">
        <v>11</v>
      </c>
      <c r="T142" s="13">
        <v>0</v>
      </c>
      <c r="U142" s="13"/>
      <c r="V142" s="38">
        <v>60</v>
      </c>
    </row>
    <row r="143" spans="1:22">
      <c r="A143" s="33">
        <v>41080.375</v>
      </c>
      <c r="B143" s="34">
        <v>191</v>
      </c>
      <c r="C143" s="34">
        <v>201</v>
      </c>
      <c r="D143" s="35" t="s">
        <v>122</v>
      </c>
      <c r="E143" s="34"/>
      <c r="F143" s="34">
        <v>16.32</v>
      </c>
      <c r="G143" s="34"/>
      <c r="H143" s="34">
        <v>13</v>
      </c>
      <c r="I143" s="34"/>
      <c r="J143" s="34">
        <v>13.6</v>
      </c>
      <c r="K143" s="34"/>
      <c r="L143" s="34">
        <v>287</v>
      </c>
      <c r="M143" s="34"/>
      <c r="N143" s="34">
        <v>0.19</v>
      </c>
      <c r="O143" s="34"/>
      <c r="P143" s="34">
        <v>674</v>
      </c>
      <c r="Q143" s="34"/>
      <c r="R143" s="34" t="s">
        <v>13</v>
      </c>
      <c r="S143" s="34">
        <v>10</v>
      </c>
      <c r="T143" s="34">
        <v>0</v>
      </c>
      <c r="U143" s="34"/>
      <c r="V143" s="36">
        <v>45</v>
      </c>
    </row>
    <row r="144" spans="1:22">
      <c r="A144" s="37">
        <v>41080.416666666664</v>
      </c>
      <c r="B144" s="13">
        <v>10</v>
      </c>
      <c r="C144" s="13">
        <v>201</v>
      </c>
      <c r="D144" s="14" t="s">
        <v>122</v>
      </c>
      <c r="E144" s="13"/>
      <c r="F144" s="13">
        <v>16.760000000000002</v>
      </c>
      <c r="G144" s="13"/>
      <c r="H144" s="13">
        <v>10</v>
      </c>
      <c r="I144" s="13"/>
      <c r="J144" s="13">
        <v>10.8</v>
      </c>
      <c r="K144" s="13"/>
      <c r="L144" s="13">
        <v>281</v>
      </c>
      <c r="M144" s="13"/>
      <c r="N144" s="13">
        <v>0.04</v>
      </c>
      <c r="O144" s="13"/>
      <c r="P144" s="13">
        <v>144</v>
      </c>
      <c r="Q144" s="13"/>
      <c r="R144" s="13" t="s">
        <v>13</v>
      </c>
      <c r="S144" s="13">
        <v>13</v>
      </c>
      <c r="T144" s="13">
        <v>0</v>
      </c>
      <c r="U144" s="13"/>
      <c r="V144" s="38">
        <v>10</v>
      </c>
    </row>
    <row r="145" spans="1:22">
      <c r="A145" s="33">
        <v>41080.458333333336</v>
      </c>
      <c r="B145" s="34"/>
      <c r="C145" s="34">
        <v>201</v>
      </c>
      <c r="D145" s="35" t="s">
        <v>122</v>
      </c>
      <c r="E145" s="34"/>
      <c r="F145" s="34">
        <v>18.09</v>
      </c>
      <c r="G145" s="34"/>
      <c r="H145" s="34">
        <v>8</v>
      </c>
      <c r="I145" s="34"/>
      <c r="J145" s="34">
        <v>9.2000000000000011</v>
      </c>
      <c r="K145" s="34"/>
      <c r="L145" s="34">
        <v>272</v>
      </c>
      <c r="M145" s="34"/>
      <c r="N145" s="34">
        <v>0.01</v>
      </c>
      <c r="O145" s="34"/>
      <c r="P145" s="34">
        <v>13</v>
      </c>
      <c r="Q145" s="34"/>
      <c r="R145" s="34" t="s">
        <v>13</v>
      </c>
      <c r="S145" s="34">
        <v>15</v>
      </c>
      <c r="T145" s="34">
        <v>0</v>
      </c>
      <c r="U145" s="34"/>
      <c r="V145" s="36">
        <v>0</v>
      </c>
    </row>
    <row r="146" spans="1:22">
      <c r="A146" s="37">
        <v>41082.875</v>
      </c>
      <c r="B146" s="13">
        <v>53</v>
      </c>
      <c r="C146" s="13">
        <v>59</v>
      </c>
      <c r="D146" s="14" t="s">
        <v>123</v>
      </c>
      <c r="E146" s="13" t="s">
        <v>77</v>
      </c>
      <c r="F146" s="13">
        <v>11.48</v>
      </c>
      <c r="G146" s="13"/>
      <c r="H146" s="13">
        <v>9</v>
      </c>
      <c r="I146" s="13"/>
      <c r="J146" s="13">
        <v>9.9</v>
      </c>
      <c r="K146" s="13"/>
      <c r="L146" s="13">
        <v>306</v>
      </c>
      <c r="M146" s="13"/>
      <c r="N146" s="13">
        <v>0.1</v>
      </c>
      <c r="O146" s="13"/>
      <c r="P146" s="13">
        <v>279</v>
      </c>
      <c r="Q146" s="13"/>
      <c r="R146" s="13" t="s">
        <v>13</v>
      </c>
      <c r="S146" s="13">
        <v>8</v>
      </c>
      <c r="T146" s="13">
        <v>0</v>
      </c>
      <c r="U146" s="13"/>
      <c r="V146" s="38">
        <v>50</v>
      </c>
    </row>
    <row r="147" spans="1:22">
      <c r="A147" s="33">
        <v>41082.916666666664</v>
      </c>
      <c r="B147" s="34">
        <v>6</v>
      </c>
      <c r="C147" s="34">
        <v>59</v>
      </c>
      <c r="D147" s="35" t="s">
        <v>123</v>
      </c>
      <c r="E147" s="34" t="s">
        <v>77</v>
      </c>
      <c r="F147" s="34">
        <v>10.73</v>
      </c>
      <c r="G147" s="34"/>
      <c r="H147" s="34">
        <v>9</v>
      </c>
      <c r="I147" s="34"/>
      <c r="J147" s="34">
        <v>10</v>
      </c>
      <c r="K147" s="34"/>
      <c r="L147" s="34">
        <v>323</v>
      </c>
      <c r="M147" s="34"/>
      <c r="N147" s="34">
        <v>0.1</v>
      </c>
      <c r="O147" s="34"/>
      <c r="P147" s="34">
        <v>227</v>
      </c>
      <c r="Q147" s="34"/>
      <c r="R147" s="34" t="s">
        <v>13</v>
      </c>
      <c r="S147" s="34">
        <v>5</v>
      </c>
      <c r="T147" s="34">
        <v>0</v>
      </c>
      <c r="U147" s="34"/>
      <c r="V147" s="36">
        <v>40</v>
      </c>
    </row>
    <row r="148" spans="1:22">
      <c r="A148" s="37">
        <v>41082.958333333336</v>
      </c>
      <c r="B148" s="13"/>
      <c r="C148" s="13">
        <v>59</v>
      </c>
      <c r="D148" s="14" t="s">
        <v>123</v>
      </c>
      <c r="E148" s="13" t="s">
        <v>77</v>
      </c>
      <c r="F148" s="13">
        <v>11.16</v>
      </c>
      <c r="G148" s="13"/>
      <c r="H148" s="13">
        <v>8</v>
      </c>
      <c r="I148" s="13"/>
      <c r="J148" s="13">
        <v>8.1</v>
      </c>
      <c r="K148" s="13"/>
      <c r="L148" s="13">
        <v>346</v>
      </c>
      <c r="M148" s="13"/>
      <c r="N148" s="13">
        <v>0.02</v>
      </c>
      <c r="O148" s="13"/>
      <c r="P148" s="13">
        <v>11</v>
      </c>
      <c r="Q148" s="13"/>
      <c r="R148" s="13" t="s">
        <v>13</v>
      </c>
      <c r="S148" s="13">
        <v>8</v>
      </c>
      <c r="T148" s="13">
        <v>0</v>
      </c>
      <c r="U148" s="13"/>
      <c r="V148" s="38">
        <v>0</v>
      </c>
    </row>
    <row r="149" spans="1:22">
      <c r="A149" s="33">
        <v>41083</v>
      </c>
      <c r="B149" s="34">
        <v>24</v>
      </c>
      <c r="C149" s="34">
        <v>100</v>
      </c>
      <c r="D149" s="35" t="s">
        <v>124</v>
      </c>
      <c r="E149" s="34" t="s">
        <v>23</v>
      </c>
      <c r="F149" s="34">
        <v>11.03</v>
      </c>
      <c r="G149" s="34"/>
      <c r="H149" s="34">
        <v>8</v>
      </c>
      <c r="I149" s="34"/>
      <c r="J149" s="34">
        <v>9</v>
      </c>
      <c r="K149" s="34"/>
      <c r="L149" s="34">
        <v>306</v>
      </c>
      <c r="M149" s="34"/>
      <c r="N149" s="34">
        <v>0.16</v>
      </c>
      <c r="O149" s="34"/>
      <c r="P149" s="34">
        <v>369</v>
      </c>
      <c r="Q149" s="34"/>
      <c r="R149" s="34" t="s">
        <v>13</v>
      </c>
      <c r="S149" s="34">
        <v>5</v>
      </c>
      <c r="T149" s="34">
        <v>0</v>
      </c>
      <c r="U149" s="34"/>
      <c r="V149" s="36">
        <v>33</v>
      </c>
    </row>
    <row r="150" spans="1:22">
      <c r="A150" s="37">
        <v>41083.041666666664</v>
      </c>
      <c r="B150" s="13">
        <v>25</v>
      </c>
      <c r="C150" s="13">
        <v>100</v>
      </c>
      <c r="D150" s="14" t="s">
        <v>124</v>
      </c>
      <c r="E150" s="13" t="s">
        <v>23</v>
      </c>
      <c r="F150" s="13">
        <v>10.83</v>
      </c>
      <c r="G150" s="13"/>
      <c r="H150" s="13">
        <v>9</v>
      </c>
      <c r="I150" s="13"/>
      <c r="J150" s="13">
        <v>9.5</v>
      </c>
      <c r="K150" s="13"/>
      <c r="L150" s="13">
        <v>324</v>
      </c>
      <c r="M150" s="13"/>
      <c r="N150" s="13">
        <v>0.08</v>
      </c>
      <c r="O150" s="13"/>
      <c r="P150" s="13">
        <v>180</v>
      </c>
      <c r="Q150" s="13"/>
      <c r="R150" s="13" t="s">
        <v>13</v>
      </c>
      <c r="S150" s="13">
        <v>4</v>
      </c>
      <c r="T150" s="13">
        <v>0</v>
      </c>
      <c r="U150" s="13"/>
      <c r="V150" s="38">
        <v>17</v>
      </c>
    </row>
    <row r="151" spans="1:22">
      <c r="A151" s="33">
        <v>41083.083333333336</v>
      </c>
      <c r="B151" s="34">
        <v>51</v>
      </c>
      <c r="C151" s="34">
        <v>100</v>
      </c>
      <c r="D151" s="35" t="s">
        <v>124</v>
      </c>
      <c r="E151" s="34" t="s">
        <v>23</v>
      </c>
      <c r="F151" s="34">
        <v>10.57</v>
      </c>
      <c r="G151" s="34"/>
      <c r="H151" s="34">
        <v>8</v>
      </c>
      <c r="I151" s="34"/>
      <c r="J151" s="34">
        <v>8.6</v>
      </c>
      <c r="K151" s="34"/>
      <c r="L151" s="34">
        <v>333</v>
      </c>
      <c r="M151" s="34"/>
      <c r="N151" s="34">
        <v>0.05</v>
      </c>
      <c r="O151" s="34"/>
      <c r="P151" s="34">
        <v>105</v>
      </c>
      <c r="Q151" s="34"/>
      <c r="R151" s="34" t="s">
        <v>13</v>
      </c>
      <c r="S151" s="34">
        <v>5</v>
      </c>
      <c r="T151" s="34">
        <v>0</v>
      </c>
      <c r="U151" s="34"/>
      <c r="V151" s="36">
        <v>12</v>
      </c>
    </row>
    <row r="152" spans="1:22">
      <c r="A152" s="37">
        <v>41083.375</v>
      </c>
      <c r="B152" s="13">
        <v>8</v>
      </c>
      <c r="C152" s="13">
        <v>159</v>
      </c>
      <c r="D152" s="14" t="s">
        <v>125</v>
      </c>
      <c r="E152" s="13"/>
      <c r="F152" s="13">
        <v>11.31</v>
      </c>
      <c r="G152" s="13"/>
      <c r="H152" s="13">
        <v>2</v>
      </c>
      <c r="I152" s="13"/>
      <c r="J152" s="13">
        <v>3.1</v>
      </c>
      <c r="K152" s="13"/>
      <c r="L152" s="13">
        <v>6</v>
      </c>
      <c r="M152" s="13"/>
      <c r="N152" s="13">
        <v>7.0000000000000007E-2</v>
      </c>
      <c r="O152" s="13"/>
      <c r="P152" s="13">
        <v>148</v>
      </c>
      <c r="Q152" s="13"/>
      <c r="R152" s="13" t="s">
        <v>13</v>
      </c>
      <c r="S152" s="13">
        <v>35</v>
      </c>
      <c r="T152" s="13">
        <v>0</v>
      </c>
      <c r="U152" s="13"/>
      <c r="V152" s="38">
        <v>8</v>
      </c>
    </row>
    <row r="153" spans="1:22">
      <c r="A153" s="33">
        <v>41083.416666666664</v>
      </c>
      <c r="B153" s="34">
        <v>93</v>
      </c>
      <c r="C153" s="34">
        <v>159</v>
      </c>
      <c r="D153" s="35" t="s">
        <v>125</v>
      </c>
      <c r="E153" s="34"/>
      <c r="F153" s="34">
        <v>10.450000000000001</v>
      </c>
      <c r="G153" s="34"/>
      <c r="H153" s="34">
        <v>3</v>
      </c>
      <c r="I153" s="34"/>
      <c r="J153" s="34">
        <v>4.2</v>
      </c>
      <c r="K153" s="34"/>
      <c r="L153" s="34">
        <v>7</v>
      </c>
      <c r="M153" s="34"/>
      <c r="N153" s="34">
        <v>0.16</v>
      </c>
      <c r="O153" s="34"/>
      <c r="P153" s="34">
        <v>413</v>
      </c>
      <c r="Q153" s="34"/>
      <c r="R153" s="34" t="s">
        <v>13</v>
      </c>
      <c r="S153" s="34">
        <v>24</v>
      </c>
      <c r="T153" s="34">
        <v>0</v>
      </c>
      <c r="U153" s="34"/>
      <c r="V153" s="36">
        <v>29</v>
      </c>
    </row>
    <row r="154" spans="1:22">
      <c r="A154" s="37">
        <v>41083.458333333336</v>
      </c>
      <c r="B154" s="13">
        <v>58</v>
      </c>
      <c r="C154" s="13">
        <v>159</v>
      </c>
      <c r="D154" s="14" t="s">
        <v>125</v>
      </c>
      <c r="E154" s="13"/>
      <c r="F154" s="13">
        <v>10.58</v>
      </c>
      <c r="G154" s="13"/>
      <c r="H154" s="13">
        <v>4</v>
      </c>
      <c r="I154" s="13"/>
      <c r="J154" s="13">
        <v>5.3</v>
      </c>
      <c r="K154" s="13"/>
      <c r="L154" s="13">
        <v>2</v>
      </c>
      <c r="M154" s="13"/>
      <c r="N154" s="13">
        <v>0.1</v>
      </c>
      <c r="O154" s="13"/>
      <c r="P154" s="13">
        <v>261</v>
      </c>
      <c r="Q154" s="13"/>
      <c r="R154" s="13" t="s">
        <v>13</v>
      </c>
      <c r="S154" s="13">
        <v>25</v>
      </c>
      <c r="T154" s="13">
        <v>0</v>
      </c>
      <c r="U154" s="13"/>
      <c r="V154" s="38">
        <v>22</v>
      </c>
    </row>
    <row r="155" spans="1:22">
      <c r="A155" s="33">
        <v>41085.25</v>
      </c>
      <c r="B155" s="34"/>
      <c r="C155" s="34">
        <v>604</v>
      </c>
      <c r="D155" s="35" t="s">
        <v>126</v>
      </c>
      <c r="E155" s="34" t="s">
        <v>50</v>
      </c>
      <c r="F155" s="34">
        <v>-49.76</v>
      </c>
      <c r="G155" s="34" t="s">
        <v>13</v>
      </c>
      <c r="H155" s="34">
        <v>6</v>
      </c>
      <c r="I155" s="34"/>
      <c r="J155" s="34">
        <v>6.3</v>
      </c>
      <c r="K155" s="34"/>
      <c r="L155" s="34">
        <v>260</v>
      </c>
      <c r="M155" s="34"/>
      <c r="N155" s="34">
        <v>0.94000000000000006</v>
      </c>
      <c r="O155" s="34"/>
      <c r="P155" s="34">
        <v>2569</v>
      </c>
      <c r="Q155" s="34"/>
      <c r="R155" s="34" t="s">
        <v>13</v>
      </c>
      <c r="S155" s="34">
        <v>15</v>
      </c>
      <c r="T155" s="34">
        <v>60</v>
      </c>
      <c r="U155" s="34"/>
      <c r="V155" s="36">
        <v>0</v>
      </c>
    </row>
    <row r="156" spans="1:22">
      <c r="A156" s="37">
        <v>41085.291666666664</v>
      </c>
      <c r="B156" s="13">
        <v>17</v>
      </c>
      <c r="C156" s="13">
        <v>604</v>
      </c>
      <c r="D156" s="14" t="s">
        <v>126</v>
      </c>
      <c r="E156" s="13" t="s">
        <v>50</v>
      </c>
      <c r="F156" s="13">
        <v>-6.84</v>
      </c>
      <c r="G156" s="13" t="s">
        <v>13</v>
      </c>
      <c r="H156" s="13">
        <v>6</v>
      </c>
      <c r="I156" s="13"/>
      <c r="J156" s="13">
        <v>7</v>
      </c>
      <c r="K156" s="13"/>
      <c r="L156" s="13">
        <v>269</v>
      </c>
      <c r="M156" s="13"/>
      <c r="N156" s="13">
        <v>0.87</v>
      </c>
      <c r="O156" s="13"/>
      <c r="P156" s="13">
        <v>2069</v>
      </c>
      <c r="Q156" s="13"/>
      <c r="R156" s="13" t="s">
        <v>13</v>
      </c>
      <c r="S156" s="13">
        <v>15</v>
      </c>
      <c r="T156" s="13">
        <v>18.54</v>
      </c>
      <c r="U156" s="13"/>
      <c r="V156" s="38">
        <v>38</v>
      </c>
    </row>
    <row r="157" spans="1:22">
      <c r="A157" s="33">
        <v>41085.333333333336</v>
      </c>
      <c r="B157" s="34">
        <v>587</v>
      </c>
      <c r="C157" s="34">
        <v>604</v>
      </c>
      <c r="D157" s="35" t="s">
        <v>126</v>
      </c>
      <c r="E157" s="34" t="s">
        <v>50</v>
      </c>
      <c r="F157" s="34">
        <v>7.25</v>
      </c>
      <c r="G157" s="34"/>
      <c r="H157" s="34">
        <v>7</v>
      </c>
      <c r="I157" s="34"/>
      <c r="J157" s="34">
        <v>7.8</v>
      </c>
      <c r="K157" s="34"/>
      <c r="L157" s="34">
        <v>276</v>
      </c>
      <c r="M157" s="34"/>
      <c r="N157" s="34">
        <v>0.52</v>
      </c>
      <c r="O157" s="34"/>
      <c r="P157" s="34">
        <v>1299</v>
      </c>
      <c r="Q157" s="34"/>
      <c r="R157" s="34" t="s">
        <v>13</v>
      </c>
      <c r="S157" s="34">
        <v>14</v>
      </c>
      <c r="T157" s="34">
        <v>53.54</v>
      </c>
      <c r="U157" s="34"/>
      <c r="V157" s="36">
        <v>10</v>
      </c>
    </row>
    <row r="158" spans="1:22">
      <c r="A158" s="37">
        <v>41085.375</v>
      </c>
      <c r="B158" s="13">
        <v>42</v>
      </c>
      <c r="C158" s="13">
        <v>576</v>
      </c>
      <c r="D158" s="14" t="s">
        <v>127</v>
      </c>
      <c r="E158" s="13" t="s">
        <v>50</v>
      </c>
      <c r="F158" s="13">
        <v>6.73</v>
      </c>
      <c r="G158" s="13"/>
      <c r="H158" s="13">
        <v>8</v>
      </c>
      <c r="I158" s="13"/>
      <c r="J158" s="13">
        <v>8.1999999999999993</v>
      </c>
      <c r="K158" s="13"/>
      <c r="L158" s="13">
        <v>272</v>
      </c>
      <c r="M158" s="13"/>
      <c r="N158" s="13">
        <v>0.31</v>
      </c>
      <c r="O158" s="13"/>
      <c r="P158" s="13">
        <v>1022</v>
      </c>
      <c r="Q158" s="13"/>
      <c r="R158" s="13" t="s">
        <v>13</v>
      </c>
      <c r="S158" s="13">
        <v>13</v>
      </c>
      <c r="T158" s="13">
        <v>38</v>
      </c>
      <c r="U158" s="13"/>
      <c r="V158" s="38">
        <v>19</v>
      </c>
    </row>
    <row r="159" spans="1:22">
      <c r="A159" s="33">
        <v>41085.416666666664</v>
      </c>
      <c r="B159" s="34">
        <v>312</v>
      </c>
      <c r="C159" s="34">
        <v>576</v>
      </c>
      <c r="D159" s="35" t="s">
        <v>127</v>
      </c>
      <c r="E159" s="34" t="s">
        <v>50</v>
      </c>
      <c r="F159" s="34">
        <v>7.25</v>
      </c>
      <c r="G159" s="34"/>
      <c r="H159" s="34">
        <v>7</v>
      </c>
      <c r="I159" s="34"/>
      <c r="J159" s="34">
        <v>7.5</v>
      </c>
      <c r="K159" s="34"/>
      <c r="L159" s="34">
        <v>273</v>
      </c>
      <c r="M159" s="34"/>
      <c r="N159" s="34">
        <v>0.42</v>
      </c>
      <c r="O159" s="34"/>
      <c r="P159" s="34">
        <v>1125</v>
      </c>
      <c r="Q159" s="34"/>
      <c r="R159" s="34" t="s">
        <v>13</v>
      </c>
      <c r="S159" s="34">
        <v>16</v>
      </c>
      <c r="T159" s="34">
        <v>0</v>
      </c>
      <c r="U159" s="34"/>
      <c r="V159" s="36">
        <v>60</v>
      </c>
    </row>
    <row r="160" spans="1:22">
      <c r="A160" s="37">
        <v>41085.458333333336</v>
      </c>
      <c r="B160" s="13">
        <v>222</v>
      </c>
      <c r="C160" s="13">
        <v>576</v>
      </c>
      <c r="D160" s="14" t="s">
        <v>127</v>
      </c>
      <c r="E160" s="13" t="s">
        <v>50</v>
      </c>
      <c r="F160" s="13">
        <v>7.28</v>
      </c>
      <c r="G160" s="13"/>
      <c r="H160" s="13">
        <v>6</v>
      </c>
      <c r="I160" s="13"/>
      <c r="J160" s="13">
        <v>6.6000000000000005</v>
      </c>
      <c r="K160" s="13"/>
      <c r="L160" s="13">
        <v>271</v>
      </c>
      <c r="M160" s="13"/>
      <c r="N160" s="13">
        <v>0.41000000000000003</v>
      </c>
      <c r="O160" s="13"/>
      <c r="P160" s="13">
        <v>1176</v>
      </c>
      <c r="Q160" s="13"/>
      <c r="R160" s="13" t="s">
        <v>13</v>
      </c>
      <c r="S160" s="13">
        <v>19</v>
      </c>
      <c r="T160" s="13">
        <v>12.63</v>
      </c>
      <c r="U160" s="13"/>
      <c r="V160" s="38">
        <v>51</v>
      </c>
    </row>
    <row r="161" spans="1:22">
      <c r="A161" s="33">
        <v>41085.5</v>
      </c>
      <c r="B161" s="34">
        <v>293</v>
      </c>
      <c r="C161" s="34">
        <v>1740</v>
      </c>
      <c r="D161" s="35" t="s">
        <v>128</v>
      </c>
      <c r="E161" s="34" t="s">
        <v>50</v>
      </c>
      <c r="F161" s="34">
        <v>6.9</v>
      </c>
      <c r="G161" s="34"/>
      <c r="H161" s="34">
        <v>9</v>
      </c>
      <c r="I161" s="34"/>
      <c r="J161" s="34">
        <v>10.200000000000001</v>
      </c>
      <c r="K161" s="34"/>
      <c r="L161" s="34">
        <v>284</v>
      </c>
      <c r="M161" s="34"/>
      <c r="N161" s="34">
        <v>0.33</v>
      </c>
      <c r="O161" s="34"/>
      <c r="P161" s="34">
        <v>687</v>
      </c>
      <c r="Q161" s="34"/>
      <c r="R161" s="34" t="s">
        <v>13</v>
      </c>
      <c r="S161" s="34">
        <v>11</v>
      </c>
      <c r="T161" s="34">
        <v>10.92</v>
      </c>
      <c r="U161" s="34"/>
      <c r="V161" s="36">
        <v>48</v>
      </c>
    </row>
    <row r="162" spans="1:22">
      <c r="A162" s="37">
        <v>41085.541666666664</v>
      </c>
      <c r="B162" s="13">
        <v>644</v>
      </c>
      <c r="C162" s="13">
        <v>1740</v>
      </c>
      <c r="D162" s="14" t="s">
        <v>128</v>
      </c>
      <c r="E162" s="13" t="s">
        <v>50</v>
      </c>
      <c r="F162" s="13">
        <v>7.09</v>
      </c>
      <c r="G162" s="13"/>
      <c r="H162" s="13">
        <v>11</v>
      </c>
      <c r="I162" s="13"/>
      <c r="J162" s="13">
        <v>11.8</v>
      </c>
      <c r="K162" s="13"/>
      <c r="L162" s="13">
        <v>296</v>
      </c>
      <c r="M162" s="13"/>
      <c r="N162" s="13">
        <v>0.47000000000000003</v>
      </c>
      <c r="O162" s="13"/>
      <c r="P162" s="13">
        <v>782</v>
      </c>
      <c r="Q162" s="13"/>
      <c r="R162" s="13" t="s">
        <v>13</v>
      </c>
      <c r="S162" s="13">
        <v>11</v>
      </c>
      <c r="T162" s="13">
        <v>0</v>
      </c>
      <c r="U162" s="13"/>
      <c r="V162" s="38">
        <v>60</v>
      </c>
    </row>
    <row r="163" spans="1:22">
      <c r="A163" s="33">
        <v>41085.583333333336</v>
      </c>
      <c r="B163" s="34">
        <v>803</v>
      </c>
      <c r="C163" s="34">
        <v>1740</v>
      </c>
      <c r="D163" s="35" t="s">
        <v>128</v>
      </c>
      <c r="E163" s="34" t="s">
        <v>50</v>
      </c>
      <c r="F163" s="34">
        <v>7.11</v>
      </c>
      <c r="G163" s="34"/>
      <c r="H163" s="34">
        <v>10</v>
      </c>
      <c r="I163" s="34"/>
      <c r="J163" s="34">
        <v>10.8</v>
      </c>
      <c r="K163" s="34"/>
      <c r="L163" s="34">
        <v>304</v>
      </c>
      <c r="M163" s="34"/>
      <c r="N163" s="34">
        <v>0.6</v>
      </c>
      <c r="O163" s="34"/>
      <c r="P163" s="34">
        <v>841</v>
      </c>
      <c r="Q163" s="34"/>
      <c r="R163" s="34" t="s">
        <v>13</v>
      </c>
      <c r="S163" s="34">
        <v>15</v>
      </c>
      <c r="T163" s="34">
        <v>2.4700000000000002</v>
      </c>
      <c r="U163" s="34"/>
      <c r="V163" s="36">
        <v>57</v>
      </c>
    </row>
    <row r="164" spans="1:22">
      <c r="A164" s="37">
        <v>41085.625</v>
      </c>
      <c r="B164" s="13">
        <v>1009</v>
      </c>
      <c r="C164" s="13">
        <v>1267</v>
      </c>
      <c r="D164" s="14" t="s">
        <v>129</v>
      </c>
      <c r="E164" s="13" t="s">
        <v>50</v>
      </c>
      <c r="F164" s="13">
        <v>6.29</v>
      </c>
      <c r="G164" s="13"/>
      <c r="H164" s="13">
        <v>11</v>
      </c>
      <c r="I164" s="13"/>
      <c r="J164" s="13">
        <v>11.700000000000001</v>
      </c>
      <c r="K164" s="13"/>
      <c r="L164" s="13">
        <v>311</v>
      </c>
      <c r="M164" s="13"/>
      <c r="N164" s="13">
        <v>0.73</v>
      </c>
      <c r="O164" s="13"/>
      <c r="P164" s="13">
        <v>930</v>
      </c>
      <c r="Q164" s="13"/>
      <c r="R164" s="13" t="s">
        <v>13</v>
      </c>
      <c r="S164" s="13">
        <v>12</v>
      </c>
      <c r="T164" s="13">
        <v>0</v>
      </c>
      <c r="U164" s="13"/>
      <c r="V164" s="38">
        <v>50</v>
      </c>
    </row>
    <row r="165" spans="1:22">
      <c r="A165" s="33">
        <v>41085.666666666664</v>
      </c>
      <c r="B165" s="34">
        <v>258</v>
      </c>
      <c r="C165" s="34">
        <v>1267</v>
      </c>
      <c r="D165" s="35" t="s">
        <v>129</v>
      </c>
      <c r="E165" s="34" t="s">
        <v>50</v>
      </c>
      <c r="F165" s="34">
        <v>-31.080000000000002</v>
      </c>
      <c r="G165" s="34" t="s">
        <v>13</v>
      </c>
      <c r="H165" s="34">
        <v>14</v>
      </c>
      <c r="I165" s="34"/>
      <c r="J165" s="34">
        <v>14.9</v>
      </c>
      <c r="K165" s="34"/>
      <c r="L165" s="34">
        <v>310</v>
      </c>
      <c r="M165" s="34"/>
      <c r="N165" s="34">
        <v>0.76</v>
      </c>
      <c r="O165" s="34"/>
      <c r="P165" s="34">
        <v>1170</v>
      </c>
      <c r="Q165" s="34"/>
      <c r="R165" s="34" t="s">
        <v>13</v>
      </c>
      <c r="S165" s="34">
        <v>9</v>
      </c>
      <c r="T165" s="34">
        <v>0</v>
      </c>
      <c r="U165" s="34"/>
      <c r="V165" s="36">
        <v>20</v>
      </c>
    </row>
    <row r="166" spans="1:22">
      <c r="A166" s="37">
        <v>41085.708333333336</v>
      </c>
      <c r="B166" s="13"/>
      <c r="C166" s="13">
        <v>1267</v>
      </c>
      <c r="D166" s="14" t="s">
        <v>129</v>
      </c>
      <c r="E166" s="13" t="s">
        <v>50</v>
      </c>
      <c r="F166" s="13">
        <v>-50.14</v>
      </c>
      <c r="G166" s="13" t="s">
        <v>13</v>
      </c>
      <c r="H166" s="13">
        <v>15</v>
      </c>
      <c r="I166" s="13"/>
      <c r="J166" s="13">
        <v>15.700000000000001</v>
      </c>
      <c r="K166" s="13"/>
      <c r="L166" s="13">
        <v>313</v>
      </c>
      <c r="M166" s="13"/>
      <c r="N166" s="13">
        <v>0.83000000000000007</v>
      </c>
      <c r="O166" s="13"/>
      <c r="P166" s="13">
        <v>1141</v>
      </c>
      <c r="Q166" s="13"/>
      <c r="R166" s="13" t="s">
        <v>13</v>
      </c>
      <c r="S166" s="13">
        <v>8</v>
      </c>
      <c r="T166" s="13">
        <v>0</v>
      </c>
      <c r="U166" s="13"/>
      <c r="V166" s="38">
        <v>0</v>
      </c>
    </row>
    <row r="167" spans="1:22">
      <c r="A167" s="33">
        <v>41086.375</v>
      </c>
      <c r="B167" s="34">
        <v>3</v>
      </c>
      <c r="C167" s="34">
        <v>1013</v>
      </c>
      <c r="D167" s="35" t="s">
        <v>130</v>
      </c>
      <c r="E167" s="34" t="s">
        <v>50</v>
      </c>
      <c r="F167" s="34">
        <v>-50.03</v>
      </c>
      <c r="G167" s="34" t="s">
        <v>13</v>
      </c>
      <c r="H167" s="34">
        <v>7</v>
      </c>
      <c r="I167" s="34"/>
      <c r="J167" s="34">
        <v>8.1</v>
      </c>
      <c r="K167" s="34"/>
      <c r="L167" s="34">
        <v>355</v>
      </c>
      <c r="M167" s="34"/>
      <c r="N167" s="34">
        <v>0.9</v>
      </c>
      <c r="O167" s="34"/>
      <c r="P167" s="34">
        <v>1054</v>
      </c>
      <c r="Q167" s="34"/>
      <c r="R167" s="34" t="s">
        <v>13</v>
      </c>
      <c r="S167" s="34">
        <v>21</v>
      </c>
      <c r="T167" s="34">
        <v>0</v>
      </c>
      <c r="U167" s="34"/>
      <c r="V167" s="36">
        <v>0</v>
      </c>
    </row>
    <row r="168" spans="1:22">
      <c r="A168" s="37">
        <v>41086.416666666664</v>
      </c>
      <c r="B168" s="13"/>
      <c r="C168" s="13">
        <v>1013</v>
      </c>
      <c r="D168" s="14" t="s">
        <v>130</v>
      </c>
      <c r="E168" s="13" t="s">
        <v>50</v>
      </c>
      <c r="F168" s="13">
        <v>-47.58</v>
      </c>
      <c r="G168" s="13" t="s">
        <v>13</v>
      </c>
      <c r="H168" s="13">
        <v>9</v>
      </c>
      <c r="I168" s="13"/>
      <c r="J168" s="13">
        <v>9.8000000000000007</v>
      </c>
      <c r="K168" s="13"/>
      <c r="L168" s="13">
        <v>342</v>
      </c>
      <c r="M168" s="13"/>
      <c r="N168" s="13">
        <v>1.1400000000000001</v>
      </c>
      <c r="O168" s="13" t="s">
        <v>13</v>
      </c>
      <c r="P168" s="13">
        <v>1282</v>
      </c>
      <c r="Q168" s="13"/>
      <c r="R168" s="13" t="s">
        <v>13</v>
      </c>
      <c r="S168" s="13">
        <v>8</v>
      </c>
      <c r="T168" s="13">
        <v>11.700000000000001</v>
      </c>
      <c r="U168" s="13"/>
      <c r="V168" s="38">
        <v>0</v>
      </c>
    </row>
    <row r="169" spans="1:22">
      <c r="A169" s="33">
        <v>41086.458333333336</v>
      </c>
      <c r="B169" s="34">
        <v>1010</v>
      </c>
      <c r="C169" s="34">
        <v>1013</v>
      </c>
      <c r="D169" s="35" t="s">
        <v>130</v>
      </c>
      <c r="E169" s="34" t="s">
        <v>50</v>
      </c>
      <c r="F169" s="34"/>
      <c r="G169" s="34" t="s">
        <v>13</v>
      </c>
      <c r="H169" s="34">
        <v>14</v>
      </c>
      <c r="I169" s="34"/>
      <c r="J169" s="34">
        <v>14.200000000000001</v>
      </c>
      <c r="K169" s="34"/>
      <c r="L169" s="34">
        <v>324</v>
      </c>
      <c r="M169" s="34"/>
      <c r="N169" s="34">
        <v>0.99</v>
      </c>
      <c r="O169" s="34"/>
      <c r="P169" s="34">
        <v>1129</v>
      </c>
      <c r="Q169" s="34"/>
      <c r="R169" s="34" t="s">
        <v>13</v>
      </c>
      <c r="S169" s="34">
        <v>4</v>
      </c>
      <c r="T169" s="34">
        <v>0</v>
      </c>
      <c r="U169" s="34"/>
      <c r="V169" s="36">
        <v>30</v>
      </c>
    </row>
    <row r="170" spans="1:22">
      <c r="A170" s="37">
        <v>41086.5</v>
      </c>
      <c r="B170" s="13">
        <v>1007</v>
      </c>
      <c r="C170" s="13">
        <v>2994</v>
      </c>
      <c r="D170" s="14" t="s">
        <v>131</v>
      </c>
      <c r="E170" s="13" t="s">
        <v>50</v>
      </c>
      <c r="F170" s="13"/>
      <c r="G170" s="13" t="s">
        <v>13</v>
      </c>
      <c r="H170" s="13">
        <v>15</v>
      </c>
      <c r="I170" s="13"/>
      <c r="J170" s="13">
        <v>15.5</v>
      </c>
      <c r="K170" s="13"/>
      <c r="L170" s="13">
        <v>323</v>
      </c>
      <c r="M170" s="13"/>
      <c r="N170" s="13">
        <v>1.29</v>
      </c>
      <c r="O170" s="13" t="s">
        <v>13</v>
      </c>
      <c r="P170" s="13">
        <v>1595</v>
      </c>
      <c r="Q170" s="13"/>
      <c r="R170" s="13" t="s">
        <v>13</v>
      </c>
      <c r="S170" s="13">
        <v>6</v>
      </c>
      <c r="T170" s="13">
        <v>0</v>
      </c>
      <c r="U170" s="13"/>
      <c r="V170" s="38">
        <v>33</v>
      </c>
    </row>
    <row r="171" spans="1:22">
      <c r="A171" s="33">
        <v>41086.541666666664</v>
      </c>
      <c r="B171" s="34">
        <v>995</v>
      </c>
      <c r="C171" s="34">
        <v>2994</v>
      </c>
      <c r="D171" s="35" t="s">
        <v>131</v>
      </c>
      <c r="E171" s="34" t="s">
        <v>50</v>
      </c>
      <c r="F171" s="34"/>
      <c r="G171" s="34" t="s">
        <v>13</v>
      </c>
      <c r="H171" s="34">
        <v>15</v>
      </c>
      <c r="I171" s="34"/>
      <c r="J171" s="34">
        <v>16.100000000000001</v>
      </c>
      <c r="K171" s="34"/>
      <c r="L171" s="34">
        <v>327</v>
      </c>
      <c r="M171" s="34"/>
      <c r="N171" s="34">
        <v>1.33</v>
      </c>
      <c r="O171" s="34" t="s">
        <v>13</v>
      </c>
      <c r="P171" s="34">
        <v>1848</v>
      </c>
      <c r="Q171" s="34"/>
      <c r="R171" s="34" t="s">
        <v>13</v>
      </c>
      <c r="S171" s="34">
        <v>7</v>
      </c>
      <c r="T171" s="34">
        <v>0</v>
      </c>
      <c r="U171" s="34"/>
      <c r="V171" s="36">
        <v>40</v>
      </c>
    </row>
    <row r="172" spans="1:22">
      <c r="A172" s="37">
        <v>41086.583333333336</v>
      </c>
      <c r="B172" s="13">
        <v>992</v>
      </c>
      <c r="C172" s="13">
        <v>2994</v>
      </c>
      <c r="D172" s="14" t="s">
        <v>131</v>
      </c>
      <c r="E172" s="13" t="s">
        <v>50</v>
      </c>
      <c r="F172" s="13"/>
      <c r="G172" s="13" t="s">
        <v>13</v>
      </c>
      <c r="H172" s="13">
        <v>15</v>
      </c>
      <c r="I172" s="13"/>
      <c r="J172" s="13">
        <v>15.4</v>
      </c>
      <c r="K172" s="13"/>
      <c r="L172" s="13">
        <v>334</v>
      </c>
      <c r="M172" s="13"/>
      <c r="N172" s="13">
        <v>1.1000000000000001</v>
      </c>
      <c r="O172" s="13" t="s">
        <v>13</v>
      </c>
      <c r="P172" s="13">
        <v>1638</v>
      </c>
      <c r="Q172" s="13"/>
      <c r="R172" s="13" t="s">
        <v>13</v>
      </c>
      <c r="S172" s="13">
        <v>11</v>
      </c>
      <c r="T172" s="13">
        <v>0</v>
      </c>
      <c r="U172" s="13"/>
      <c r="V172" s="38">
        <v>57</v>
      </c>
    </row>
    <row r="173" spans="1:22">
      <c r="A173" s="33">
        <v>41086.625</v>
      </c>
      <c r="B173" s="34">
        <v>1012</v>
      </c>
      <c r="C173" s="34">
        <v>2727</v>
      </c>
      <c r="D173" s="35" t="s">
        <v>132</v>
      </c>
      <c r="E173" s="34" t="s">
        <v>50</v>
      </c>
      <c r="F173" s="34"/>
      <c r="G173" s="34" t="s">
        <v>13</v>
      </c>
      <c r="H173" s="34">
        <v>17</v>
      </c>
      <c r="I173" s="34"/>
      <c r="J173" s="34">
        <v>17.8</v>
      </c>
      <c r="K173" s="34"/>
      <c r="L173" s="34">
        <v>336</v>
      </c>
      <c r="M173" s="34"/>
      <c r="N173" s="34">
        <v>1.03</v>
      </c>
      <c r="O173" s="34" t="s">
        <v>13</v>
      </c>
      <c r="P173" s="34">
        <v>1474</v>
      </c>
      <c r="Q173" s="34"/>
      <c r="R173" s="34" t="s">
        <v>13</v>
      </c>
      <c r="S173" s="34">
        <v>9</v>
      </c>
      <c r="T173" s="34">
        <v>0</v>
      </c>
      <c r="U173" s="34"/>
      <c r="V173" s="36">
        <v>60</v>
      </c>
    </row>
    <row r="174" spans="1:22">
      <c r="A174" s="37">
        <v>41086.666666666664</v>
      </c>
      <c r="B174" s="13">
        <v>993</v>
      </c>
      <c r="C174" s="13">
        <v>2727</v>
      </c>
      <c r="D174" s="14" t="s">
        <v>132</v>
      </c>
      <c r="E174" s="13" t="s">
        <v>50</v>
      </c>
      <c r="F174" s="13"/>
      <c r="G174" s="13" t="s">
        <v>13</v>
      </c>
      <c r="H174" s="13">
        <v>14</v>
      </c>
      <c r="I174" s="13"/>
      <c r="J174" s="13">
        <v>15.200000000000001</v>
      </c>
      <c r="K174" s="13"/>
      <c r="L174" s="13">
        <v>338</v>
      </c>
      <c r="M174" s="13"/>
      <c r="N174" s="13">
        <v>1.04</v>
      </c>
      <c r="O174" s="13" t="s">
        <v>13</v>
      </c>
      <c r="P174" s="13">
        <v>1372</v>
      </c>
      <c r="Q174" s="13"/>
      <c r="R174" s="13" t="s">
        <v>13</v>
      </c>
      <c r="S174" s="13">
        <v>12</v>
      </c>
      <c r="T174" s="13">
        <v>0</v>
      </c>
      <c r="U174" s="13"/>
      <c r="V174" s="38">
        <v>56</v>
      </c>
    </row>
    <row r="175" spans="1:22">
      <c r="A175" s="33">
        <v>41086.708333333336</v>
      </c>
      <c r="B175" s="34">
        <v>722</v>
      </c>
      <c r="C175" s="34">
        <v>2727</v>
      </c>
      <c r="D175" s="35" t="s">
        <v>132</v>
      </c>
      <c r="E175" s="34" t="s">
        <v>50</v>
      </c>
      <c r="F175" s="34"/>
      <c r="G175" s="34" t="s">
        <v>13</v>
      </c>
      <c r="H175" s="34">
        <v>14</v>
      </c>
      <c r="I175" s="34"/>
      <c r="J175" s="34">
        <v>15.6</v>
      </c>
      <c r="K175" s="34"/>
      <c r="L175" s="34">
        <v>343</v>
      </c>
      <c r="M175" s="34"/>
      <c r="N175" s="34">
        <v>1</v>
      </c>
      <c r="O175" s="34"/>
      <c r="P175" s="34">
        <v>1345</v>
      </c>
      <c r="Q175" s="34"/>
      <c r="R175" s="34" t="s">
        <v>13</v>
      </c>
      <c r="S175" s="34">
        <v>17</v>
      </c>
      <c r="T175" s="34">
        <v>0</v>
      </c>
      <c r="U175" s="34"/>
      <c r="V175" s="36">
        <v>57</v>
      </c>
    </row>
    <row r="176" spans="1:22">
      <c r="A176" s="37">
        <v>41086.75</v>
      </c>
      <c r="B176" s="13">
        <v>818</v>
      </c>
      <c r="C176" s="13">
        <v>2829</v>
      </c>
      <c r="D176" s="14" t="s">
        <v>133</v>
      </c>
      <c r="E176" s="13" t="s">
        <v>50</v>
      </c>
      <c r="F176" s="13"/>
      <c r="G176" s="13" t="s">
        <v>13</v>
      </c>
      <c r="H176" s="13">
        <v>16</v>
      </c>
      <c r="I176" s="13"/>
      <c r="J176" s="13">
        <v>16.600000000000001</v>
      </c>
      <c r="K176" s="13"/>
      <c r="L176" s="13">
        <v>340</v>
      </c>
      <c r="M176" s="13"/>
      <c r="N176" s="13">
        <v>1.08</v>
      </c>
      <c r="O176" s="13" t="s">
        <v>13</v>
      </c>
      <c r="P176" s="13">
        <v>1485</v>
      </c>
      <c r="Q176" s="13"/>
      <c r="R176" s="13" t="s">
        <v>13</v>
      </c>
      <c r="S176" s="13">
        <v>12</v>
      </c>
      <c r="T176" s="13">
        <v>0</v>
      </c>
      <c r="U176" s="13"/>
      <c r="V176" s="38">
        <v>60</v>
      </c>
    </row>
    <row r="177" spans="1:22">
      <c r="A177" s="33">
        <v>41086.791666666664</v>
      </c>
      <c r="B177" s="34">
        <v>1006</v>
      </c>
      <c r="C177" s="34">
        <v>2829</v>
      </c>
      <c r="D177" s="35" t="s">
        <v>133</v>
      </c>
      <c r="E177" s="34" t="s">
        <v>50</v>
      </c>
      <c r="F177" s="34"/>
      <c r="G177" s="34" t="s">
        <v>13</v>
      </c>
      <c r="H177" s="34">
        <v>13</v>
      </c>
      <c r="I177" s="34"/>
      <c r="J177" s="34">
        <v>14</v>
      </c>
      <c r="K177" s="34"/>
      <c r="L177" s="34">
        <v>339</v>
      </c>
      <c r="M177" s="34"/>
      <c r="N177" s="34">
        <v>1.06</v>
      </c>
      <c r="O177" s="34" t="s">
        <v>13</v>
      </c>
      <c r="P177" s="34">
        <v>1413</v>
      </c>
      <c r="Q177" s="34"/>
      <c r="R177" s="34" t="s">
        <v>13</v>
      </c>
      <c r="S177" s="34">
        <v>12</v>
      </c>
      <c r="T177" s="34">
        <v>0</v>
      </c>
      <c r="U177" s="34"/>
      <c r="V177" s="36">
        <v>53</v>
      </c>
    </row>
    <row r="178" spans="1:22">
      <c r="A178" s="37">
        <v>41086.833333333336</v>
      </c>
      <c r="B178" s="13">
        <v>1005</v>
      </c>
      <c r="C178" s="13">
        <v>2829</v>
      </c>
      <c r="D178" s="14" t="s">
        <v>133</v>
      </c>
      <c r="E178" s="13" t="s">
        <v>50</v>
      </c>
      <c r="F178" s="13"/>
      <c r="G178" s="13" t="s">
        <v>13</v>
      </c>
      <c r="H178" s="13">
        <v>12</v>
      </c>
      <c r="I178" s="13"/>
      <c r="J178" s="13">
        <v>12.4</v>
      </c>
      <c r="K178" s="13"/>
      <c r="L178" s="13">
        <v>335</v>
      </c>
      <c r="M178" s="13"/>
      <c r="N178" s="13">
        <v>1</v>
      </c>
      <c r="O178" s="13"/>
      <c r="P178" s="13">
        <v>1318</v>
      </c>
      <c r="Q178" s="13"/>
      <c r="R178" s="13" t="s">
        <v>13</v>
      </c>
      <c r="S178" s="13">
        <v>14</v>
      </c>
      <c r="T178" s="13">
        <v>0</v>
      </c>
      <c r="U178" s="13"/>
      <c r="V178" s="38">
        <v>43</v>
      </c>
    </row>
    <row r="179" spans="1:22">
      <c r="A179" s="33">
        <v>41086.875</v>
      </c>
      <c r="B179" s="34">
        <v>1003</v>
      </c>
      <c r="C179" s="34">
        <v>2867</v>
      </c>
      <c r="D179" s="35" t="s">
        <v>134</v>
      </c>
      <c r="E179" s="34" t="s">
        <v>50</v>
      </c>
      <c r="F179" s="34"/>
      <c r="G179" s="34" t="s">
        <v>13</v>
      </c>
      <c r="H179" s="34">
        <v>9</v>
      </c>
      <c r="I179" s="34"/>
      <c r="J179" s="34">
        <v>10.200000000000001</v>
      </c>
      <c r="K179" s="34"/>
      <c r="L179" s="34">
        <v>338</v>
      </c>
      <c r="M179" s="34"/>
      <c r="N179" s="34">
        <v>0.89</v>
      </c>
      <c r="O179" s="34"/>
      <c r="P179" s="34">
        <v>1163</v>
      </c>
      <c r="Q179" s="34"/>
      <c r="R179" s="34" t="s">
        <v>13</v>
      </c>
      <c r="S179" s="34">
        <v>18</v>
      </c>
      <c r="T179" s="34">
        <v>0</v>
      </c>
      <c r="U179" s="34"/>
      <c r="V179" s="36">
        <v>39</v>
      </c>
    </row>
    <row r="180" spans="1:22">
      <c r="A180" s="37">
        <v>41086.916666666664</v>
      </c>
      <c r="B180" s="13">
        <v>956</v>
      </c>
      <c r="C180" s="13">
        <v>2867</v>
      </c>
      <c r="D180" s="14" t="s">
        <v>134</v>
      </c>
      <c r="E180" s="13" t="s">
        <v>50</v>
      </c>
      <c r="F180" s="13"/>
      <c r="G180" s="13" t="s">
        <v>13</v>
      </c>
      <c r="H180" s="13">
        <v>8</v>
      </c>
      <c r="I180" s="13"/>
      <c r="J180" s="13">
        <v>8.9</v>
      </c>
      <c r="K180" s="13"/>
      <c r="L180" s="13">
        <v>340</v>
      </c>
      <c r="M180" s="13"/>
      <c r="N180" s="13">
        <v>0.94000000000000006</v>
      </c>
      <c r="O180" s="13"/>
      <c r="P180" s="13">
        <v>1223</v>
      </c>
      <c r="Q180" s="13"/>
      <c r="R180" s="13" t="s">
        <v>13</v>
      </c>
      <c r="S180" s="13">
        <v>25</v>
      </c>
      <c r="T180" s="13">
        <v>0</v>
      </c>
      <c r="U180" s="13"/>
      <c r="V180" s="38">
        <v>43</v>
      </c>
    </row>
    <row r="181" spans="1:22">
      <c r="A181" s="33">
        <v>41086.958333333336</v>
      </c>
      <c r="B181" s="34">
        <v>908</v>
      </c>
      <c r="C181" s="34">
        <v>2867</v>
      </c>
      <c r="D181" s="35" t="s">
        <v>134</v>
      </c>
      <c r="E181" s="34" t="s">
        <v>50</v>
      </c>
      <c r="F181" s="34"/>
      <c r="G181" s="34" t="s">
        <v>13</v>
      </c>
      <c r="H181" s="34">
        <v>7</v>
      </c>
      <c r="I181" s="34"/>
      <c r="J181" s="34">
        <v>8.1</v>
      </c>
      <c r="K181" s="34"/>
      <c r="L181" s="34">
        <v>341</v>
      </c>
      <c r="M181" s="34"/>
      <c r="N181" s="34">
        <v>0.94000000000000006</v>
      </c>
      <c r="O181" s="34"/>
      <c r="P181" s="34">
        <v>1263</v>
      </c>
      <c r="Q181" s="34"/>
      <c r="R181" s="34" t="s">
        <v>13</v>
      </c>
      <c r="S181" s="34">
        <v>30</v>
      </c>
      <c r="T181" s="34">
        <v>0</v>
      </c>
      <c r="U181" s="34"/>
      <c r="V181" s="36">
        <v>45</v>
      </c>
    </row>
    <row r="182" spans="1:22">
      <c r="A182" s="37">
        <v>41087</v>
      </c>
      <c r="B182" s="13">
        <v>993</v>
      </c>
      <c r="C182" s="13">
        <v>3019</v>
      </c>
      <c r="D182" s="14" t="s">
        <v>135</v>
      </c>
      <c r="E182" s="79" t="s">
        <v>481</v>
      </c>
      <c r="F182" s="13"/>
      <c r="G182" s="13" t="s">
        <v>13</v>
      </c>
      <c r="H182" s="13">
        <v>8</v>
      </c>
      <c r="I182" s="13"/>
      <c r="J182" s="13">
        <v>9.3000000000000007</v>
      </c>
      <c r="K182" s="13"/>
      <c r="L182" s="13">
        <v>341</v>
      </c>
      <c r="M182" s="13"/>
      <c r="N182" s="13">
        <v>0.94000000000000006</v>
      </c>
      <c r="O182" s="13"/>
      <c r="P182" s="13">
        <v>1364</v>
      </c>
      <c r="Q182" s="13"/>
      <c r="R182" s="13" t="s">
        <v>13</v>
      </c>
      <c r="S182" s="13">
        <v>25</v>
      </c>
      <c r="T182" s="13">
        <v>0</v>
      </c>
      <c r="U182" s="13"/>
      <c r="V182" s="38">
        <v>48</v>
      </c>
    </row>
    <row r="183" spans="1:22">
      <c r="A183" s="33">
        <v>41087.041666666664</v>
      </c>
      <c r="B183" s="34">
        <v>1005</v>
      </c>
      <c r="C183" s="34">
        <v>3019</v>
      </c>
      <c r="D183" s="35" t="s">
        <v>135</v>
      </c>
      <c r="E183" s="34" t="s">
        <v>481</v>
      </c>
      <c r="F183" s="34"/>
      <c r="G183" s="34" t="s">
        <v>13</v>
      </c>
      <c r="H183" s="34">
        <v>8</v>
      </c>
      <c r="I183" s="34"/>
      <c r="J183" s="34">
        <v>9.4</v>
      </c>
      <c r="K183" s="34"/>
      <c r="L183" s="34">
        <v>342</v>
      </c>
      <c r="M183" s="34"/>
      <c r="N183" s="34">
        <v>1.07</v>
      </c>
      <c r="O183" s="34" t="s">
        <v>13</v>
      </c>
      <c r="P183" s="34">
        <v>1486</v>
      </c>
      <c r="Q183" s="34"/>
      <c r="R183" s="34" t="s">
        <v>13</v>
      </c>
      <c r="S183" s="34">
        <v>25</v>
      </c>
      <c r="T183" s="34">
        <v>0</v>
      </c>
      <c r="U183" s="34"/>
      <c r="V183" s="36">
        <v>42</v>
      </c>
    </row>
    <row r="184" spans="1:22">
      <c r="A184" s="37">
        <v>41087.083333333336</v>
      </c>
      <c r="B184" s="13">
        <v>1021</v>
      </c>
      <c r="C184" s="13">
        <v>3019</v>
      </c>
      <c r="D184" s="14" t="s">
        <v>135</v>
      </c>
      <c r="E184" s="13" t="s">
        <v>481</v>
      </c>
      <c r="F184" s="13"/>
      <c r="G184" s="13" t="s">
        <v>13</v>
      </c>
      <c r="H184" s="13">
        <v>9</v>
      </c>
      <c r="I184" s="13"/>
      <c r="J184" s="13">
        <v>9.8000000000000007</v>
      </c>
      <c r="K184" s="13"/>
      <c r="L184" s="13">
        <v>340</v>
      </c>
      <c r="M184" s="13"/>
      <c r="N184" s="13">
        <v>1.04</v>
      </c>
      <c r="O184" s="13" t="s">
        <v>13</v>
      </c>
      <c r="P184" s="13">
        <v>1487</v>
      </c>
      <c r="Q184" s="13"/>
      <c r="R184" s="13" t="s">
        <v>13</v>
      </c>
      <c r="S184" s="13">
        <v>22</v>
      </c>
      <c r="T184" s="13">
        <v>6.62</v>
      </c>
      <c r="U184" s="13"/>
      <c r="V184" s="38">
        <v>47</v>
      </c>
    </row>
    <row r="185" spans="1:22">
      <c r="A185" s="33">
        <v>41087.125</v>
      </c>
      <c r="B185" s="34">
        <v>969</v>
      </c>
      <c r="C185" s="34">
        <v>2831</v>
      </c>
      <c r="D185" s="35" t="s">
        <v>136</v>
      </c>
      <c r="E185" s="34" t="s">
        <v>50</v>
      </c>
      <c r="F185" s="34"/>
      <c r="G185" s="34" t="s">
        <v>13</v>
      </c>
      <c r="H185" s="34">
        <v>10</v>
      </c>
      <c r="I185" s="34"/>
      <c r="J185" s="34">
        <v>10.700000000000001</v>
      </c>
      <c r="K185" s="34"/>
      <c r="L185" s="34">
        <v>336</v>
      </c>
      <c r="M185" s="34"/>
      <c r="N185" s="34">
        <v>1.05</v>
      </c>
      <c r="O185" s="34" t="s">
        <v>13</v>
      </c>
      <c r="P185" s="34">
        <v>1511</v>
      </c>
      <c r="Q185" s="34"/>
      <c r="R185" s="34" t="s">
        <v>13</v>
      </c>
      <c r="S185" s="34">
        <v>17</v>
      </c>
      <c r="T185" s="34">
        <v>0</v>
      </c>
      <c r="U185" s="34"/>
      <c r="V185" s="36">
        <v>43</v>
      </c>
    </row>
    <row r="186" spans="1:22">
      <c r="A186" s="37">
        <v>41087.166666666664</v>
      </c>
      <c r="B186" s="13">
        <v>1009</v>
      </c>
      <c r="C186" s="13">
        <v>2831</v>
      </c>
      <c r="D186" s="14" t="s">
        <v>136</v>
      </c>
      <c r="E186" s="13" t="s">
        <v>50</v>
      </c>
      <c r="F186" s="13"/>
      <c r="G186" s="13" t="s">
        <v>13</v>
      </c>
      <c r="H186" s="13">
        <v>11</v>
      </c>
      <c r="I186" s="13"/>
      <c r="J186" s="13">
        <v>11.9</v>
      </c>
      <c r="K186" s="13"/>
      <c r="L186" s="13">
        <v>337</v>
      </c>
      <c r="M186" s="13"/>
      <c r="N186" s="13">
        <v>0.88</v>
      </c>
      <c r="O186" s="13"/>
      <c r="P186" s="13">
        <v>1373</v>
      </c>
      <c r="Q186" s="13"/>
      <c r="R186" s="13" t="s">
        <v>13</v>
      </c>
      <c r="S186" s="13">
        <v>15</v>
      </c>
      <c r="T186" s="13">
        <v>0</v>
      </c>
      <c r="U186" s="13"/>
      <c r="V186" s="38">
        <v>57</v>
      </c>
    </row>
    <row r="187" spans="1:22">
      <c r="A187" s="33">
        <v>41087.208333333336</v>
      </c>
      <c r="B187" s="34">
        <v>853</v>
      </c>
      <c r="C187" s="34">
        <v>2831</v>
      </c>
      <c r="D187" s="35" t="s">
        <v>136</v>
      </c>
      <c r="E187" s="34" t="s">
        <v>50</v>
      </c>
      <c r="F187" s="34"/>
      <c r="G187" s="34" t="s">
        <v>13</v>
      </c>
      <c r="H187" s="34">
        <v>15</v>
      </c>
      <c r="I187" s="34"/>
      <c r="J187" s="34">
        <v>16.100000000000001</v>
      </c>
      <c r="K187" s="34"/>
      <c r="L187" s="34">
        <v>328</v>
      </c>
      <c r="M187" s="34"/>
      <c r="N187" s="34">
        <v>0.77</v>
      </c>
      <c r="O187" s="34"/>
      <c r="P187" s="34">
        <v>1315</v>
      </c>
      <c r="Q187" s="34"/>
      <c r="R187" s="34" t="s">
        <v>13</v>
      </c>
      <c r="S187" s="34">
        <v>9</v>
      </c>
      <c r="T187" s="34">
        <v>0</v>
      </c>
      <c r="U187" s="34"/>
      <c r="V187" s="36">
        <v>60</v>
      </c>
    </row>
    <row r="188" spans="1:22">
      <c r="A188" s="37">
        <v>41087.25</v>
      </c>
      <c r="B188" s="13">
        <v>1005</v>
      </c>
      <c r="C188" s="13">
        <v>3016</v>
      </c>
      <c r="D188" s="14" t="s">
        <v>137</v>
      </c>
      <c r="E188" s="13" t="s">
        <v>50</v>
      </c>
      <c r="F188" s="13"/>
      <c r="G188" s="13" t="s">
        <v>13</v>
      </c>
      <c r="H188" s="13">
        <v>15</v>
      </c>
      <c r="I188" s="13"/>
      <c r="J188" s="13">
        <v>15.5</v>
      </c>
      <c r="K188" s="13"/>
      <c r="L188" s="13">
        <v>325</v>
      </c>
      <c r="M188" s="13"/>
      <c r="N188" s="13">
        <v>0.82000000000000006</v>
      </c>
      <c r="O188" s="13"/>
      <c r="P188" s="13">
        <v>1370</v>
      </c>
      <c r="Q188" s="13"/>
      <c r="R188" s="13" t="s">
        <v>13</v>
      </c>
      <c r="S188" s="13">
        <v>8</v>
      </c>
      <c r="T188" s="13">
        <v>0</v>
      </c>
      <c r="U188" s="13"/>
      <c r="V188" s="38">
        <v>60</v>
      </c>
    </row>
    <row r="189" spans="1:22">
      <c r="A189" s="33">
        <v>41087.291666666664</v>
      </c>
      <c r="B189" s="34">
        <v>998</v>
      </c>
      <c r="C189" s="34">
        <v>3016</v>
      </c>
      <c r="D189" s="35" t="s">
        <v>137</v>
      </c>
      <c r="E189" s="34" t="s">
        <v>50</v>
      </c>
      <c r="F189" s="34"/>
      <c r="G189" s="34" t="s">
        <v>13</v>
      </c>
      <c r="H189" s="34">
        <v>14</v>
      </c>
      <c r="I189" s="34"/>
      <c r="J189" s="34">
        <v>14.9</v>
      </c>
      <c r="K189" s="34"/>
      <c r="L189" s="34">
        <v>326</v>
      </c>
      <c r="M189" s="34"/>
      <c r="N189" s="34">
        <v>0.92</v>
      </c>
      <c r="O189" s="34"/>
      <c r="P189" s="34">
        <v>1480</v>
      </c>
      <c r="Q189" s="34"/>
      <c r="R189" s="34" t="s">
        <v>13</v>
      </c>
      <c r="S189" s="34">
        <v>9</v>
      </c>
      <c r="T189" s="34">
        <v>0</v>
      </c>
      <c r="U189" s="34"/>
      <c r="V189" s="36">
        <v>56</v>
      </c>
    </row>
    <row r="190" spans="1:22">
      <c r="A190" s="37">
        <v>41087.333333333336</v>
      </c>
      <c r="B190" s="13">
        <v>1013</v>
      </c>
      <c r="C190" s="13">
        <v>3016</v>
      </c>
      <c r="D190" s="14" t="s">
        <v>137</v>
      </c>
      <c r="E190" s="13" t="s">
        <v>50</v>
      </c>
      <c r="F190" s="13"/>
      <c r="G190" s="13" t="s">
        <v>13</v>
      </c>
      <c r="H190" s="13">
        <v>14</v>
      </c>
      <c r="I190" s="13"/>
      <c r="J190" s="13">
        <v>14.8</v>
      </c>
      <c r="K190" s="13"/>
      <c r="L190" s="13">
        <v>322</v>
      </c>
      <c r="M190" s="13"/>
      <c r="N190" s="13">
        <v>0.95000000000000007</v>
      </c>
      <c r="O190" s="13"/>
      <c r="P190" s="13">
        <v>1562</v>
      </c>
      <c r="Q190" s="13"/>
      <c r="R190" s="13" t="s">
        <v>13</v>
      </c>
      <c r="S190" s="13">
        <v>8</v>
      </c>
      <c r="T190" s="13">
        <v>0</v>
      </c>
      <c r="U190" s="13"/>
      <c r="V190" s="38">
        <v>53</v>
      </c>
    </row>
    <row r="191" spans="1:22">
      <c r="A191" s="33">
        <v>41087.375</v>
      </c>
      <c r="B191" s="34">
        <v>1021</v>
      </c>
      <c r="C191" s="34">
        <v>2951</v>
      </c>
      <c r="D191" s="35" t="s">
        <v>138</v>
      </c>
      <c r="E191" s="34" t="s">
        <v>50</v>
      </c>
      <c r="F191" s="34"/>
      <c r="G191" s="34" t="s">
        <v>13</v>
      </c>
      <c r="H191" s="34">
        <v>14</v>
      </c>
      <c r="I191" s="34"/>
      <c r="J191" s="34">
        <v>14.6</v>
      </c>
      <c r="K191" s="34"/>
      <c r="L191" s="34">
        <v>318</v>
      </c>
      <c r="M191" s="34"/>
      <c r="N191" s="34">
        <v>0.93</v>
      </c>
      <c r="O191" s="34"/>
      <c r="P191" s="34">
        <v>1579</v>
      </c>
      <c r="Q191" s="34"/>
      <c r="R191" s="34" t="s">
        <v>13</v>
      </c>
      <c r="S191" s="34">
        <v>8</v>
      </c>
      <c r="T191" s="34">
        <v>0</v>
      </c>
      <c r="U191" s="34"/>
      <c r="V191" s="36">
        <v>53</v>
      </c>
    </row>
    <row r="192" spans="1:22">
      <c r="A192" s="37">
        <v>41087.416666666664</v>
      </c>
      <c r="B192" s="13">
        <v>926</v>
      </c>
      <c r="C192" s="13">
        <v>2951</v>
      </c>
      <c r="D192" s="14" t="s">
        <v>138</v>
      </c>
      <c r="E192" s="13" t="s">
        <v>50</v>
      </c>
      <c r="F192" s="13"/>
      <c r="G192" s="13" t="s">
        <v>13</v>
      </c>
      <c r="H192" s="13">
        <v>13</v>
      </c>
      <c r="I192" s="13"/>
      <c r="J192" s="13">
        <v>13.700000000000001</v>
      </c>
      <c r="K192" s="13"/>
      <c r="L192" s="13">
        <v>314</v>
      </c>
      <c r="M192" s="13"/>
      <c r="N192" s="13">
        <v>0.89</v>
      </c>
      <c r="O192" s="13"/>
      <c r="P192" s="13">
        <v>1540</v>
      </c>
      <c r="Q192" s="13"/>
      <c r="R192" s="13" t="s">
        <v>13</v>
      </c>
      <c r="S192" s="13">
        <v>10</v>
      </c>
      <c r="T192" s="13">
        <v>0</v>
      </c>
      <c r="U192" s="13"/>
      <c r="V192" s="38">
        <v>49</v>
      </c>
    </row>
    <row r="193" spans="1:22">
      <c r="A193" s="33">
        <v>41087.458333333336</v>
      </c>
      <c r="B193" s="34">
        <v>1004</v>
      </c>
      <c r="C193" s="34">
        <v>2951</v>
      </c>
      <c r="D193" s="35" t="s">
        <v>138</v>
      </c>
      <c r="E193" s="34" t="s">
        <v>50</v>
      </c>
      <c r="F193" s="34"/>
      <c r="G193" s="34" t="s">
        <v>13</v>
      </c>
      <c r="H193" s="34">
        <v>13</v>
      </c>
      <c r="I193" s="34"/>
      <c r="J193" s="34">
        <v>13.6</v>
      </c>
      <c r="K193" s="34"/>
      <c r="L193" s="34">
        <v>310</v>
      </c>
      <c r="M193" s="34"/>
      <c r="N193" s="34">
        <v>0.8</v>
      </c>
      <c r="O193" s="34"/>
      <c r="P193" s="34">
        <v>1510</v>
      </c>
      <c r="Q193" s="34"/>
      <c r="R193" s="34" t="s">
        <v>13</v>
      </c>
      <c r="S193" s="34">
        <v>11</v>
      </c>
      <c r="T193" s="34">
        <v>0</v>
      </c>
      <c r="U193" s="34"/>
      <c r="V193" s="36">
        <v>60</v>
      </c>
    </row>
    <row r="194" spans="1:22">
      <c r="A194" s="37">
        <v>41087.5</v>
      </c>
      <c r="B194" s="13">
        <v>805</v>
      </c>
      <c r="C194" s="13">
        <v>1852</v>
      </c>
      <c r="D194" s="14" t="s">
        <v>401</v>
      </c>
      <c r="E194" s="13" t="s">
        <v>50</v>
      </c>
      <c r="F194" s="13"/>
      <c r="G194" s="13" t="s">
        <v>13</v>
      </c>
      <c r="H194" s="13">
        <v>12</v>
      </c>
      <c r="I194" s="13"/>
      <c r="J194" s="13">
        <v>13</v>
      </c>
      <c r="K194" s="13"/>
      <c r="L194" s="13">
        <v>315</v>
      </c>
      <c r="M194" s="13"/>
      <c r="N194" s="13">
        <v>0.66</v>
      </c>
      <c r="O194" s="13"/>
      <c r="P194" s="13">
        <v>1317</v>
      </c>
      <c r="Q194" s="13"/>
      <c r="R194" s="13" t="s">
        <v>13</v>
      </c>
      <c r="S194" s="13">
        <v>13</v>
      </c>
      <c r="T194" s="13">
        <v>0</v>
      </c>
      <c r="U194" s="13"/>
      <c r="V194" s="38">
        <v>57</v>
      </c>
    </row>
    <row r="195" spans="1:22">
      <c r="A195" s="33">
        <v>41087.541666666664</v>
      </c>
      <c r="B195" s="34">
        <v>647</v>
      </c>
      <c r="C195" s="34">
        <v>1852</v>
      </c>
      <c r="D195" s="35" t="s">
        <v>401</v>
      </c>
      <c r="E195" s="34" t="s">
        <v>50</v>
      </c>
      <c r="F195" s="34"/>
      <c r="G195" s="34" t="s">
        <v>13</v>
      </c>
      <c r="H195" s="34">
        <v>11</v>
      </c>
      <c r="I195" s="34"/>
      <c r="J195" s="34">
        <v>11.9</v>
      </c>
      <c r="K195" s="34"/>
      <c r="L195" s="34">
        <v>316</v>
      </c>
      <c r="M195" s="34"/>
      <c r="N195" s="34">
        <v>0.5</v>
      </c>
      <c r="O195" s="34"/>
      <c r="P195" s="34">
        <v>1083</v>
      </c>
      <c r="Q195" s="34"/>
      <c r="R195" s="34" t="s">
        <v>13</v>
      </c>
      <c r="S195" s="34">
        <v>13</v>
      </c>
      <c r="T195" s="34">
        <v>0</v>
      </c>
      <c r="U195" s="34"/>
      <c r="V195" s="36">
        <v>60</v>
      </c>
    </row>
    <row r="196" spans="1:22">
      <c r="A196" s="37">
        <v>41087.583333333336</v>
      </c>
      <c r="B196" s="13">
        <v>400</v>
      </c>
      <c r="C196" s="13">
        <v>1852</v>
      </c>
      <c r="D196" s="14" t="s">
        <v>401</v>
      </c>
      <c r="E196" s="13" t="s">
        <v>50</v>
      </c>
      <c r="F196" s="13"/>
      <c r="G196" s="13" t="s">
        <v>13</v>
      </c>
      <c r="H196" s="13">
        <v>12</v>
      </c>
      <c r="I196" s="13"/>
      <c r="J196" s="13">
        <v>12.8</v>
      </c>
      <c r="K196" s="13"/>
      <c r="L196" s="13">
        <v>315</v>
      </c>
      <c r="M196" s="13"/>
      <c r="N196" s="13">
        <v>0.36</v>
      </c>
      <c r="O196" s="13"/>
      <c r="P196" s="13">
        <v>834</v>
      </c>
      <c r="Q196" s="13"/>
      <c r="R196" s="13" t="s">
        <v>13</v>
      </c>
      <c r="S196" s="13">
        <v>14</v>
      </c>
      <c r="T196" s="13">
        <v>0</v>
      </c>
      <c r="U196" s="13"/>
      <c r="V196" s="38">
        <v>60</v>
      </c>
    </row>
    <row r="197" spans="1:22">
      <c r="A197" s="33">
        <v>41087.625</v>
      </c>
      <c r="B197" s="34">
        <v>33</v>
      </c>
      <c r="C197" s="34">
        <v>187</v>
      </c>
      <c r="D197" s="35" t="s">
        <v>139</v>
      </c>
      <c r="E197" s="34"/>
      <c r="F197" s="34"/>
      <c r="G197" s="34" t="s">
        <v>13</v>
      </c>
      <c r="H197" s="34">
        <v>13</v>
      </c>
      <c r="I197" s="34"/>
      <c r="J197" s="34">
        <v>13.4</v>
      </c>
      <c r="K197" s="34"/>
      <c r="L197" s="34">
        <v>314</v>
      </c>
      <c r="M197" s="34"/>
      <c r="N197" s="34">
        <v>0.63</v>
      </c>
      <c r="O197" s="34"/>
      <c r="P197" s="34">
        <v>1237</v>
      </c>
      <c r="Q197" s="34"/>
      <c r="R197" s="34" t="s">
        <v>13</v>
      </c>
      <c r="S197" s="34">
        <v>14</v>
      </c>
      <c r="T197" s="34">
        <v>0</v>
      </c>
      <c r="U197" s="34"/>
      <c r="V197" s="36">
        <v>60</v>
      </c>
    </row>
    <row r="198" spans="1:22">
      <c r="A198" s="37">
        <v>41087.666666666664</v>
      </c>
      <c r="B198" s="13">
        <v>9</v>
      </c>
      <c r="C198" s="13">
        <v>187</v>
      </c>
      <c r="D198" s="14" t="s">
        <v>139</v>
      </c>
      <c r="E198" s="13"/>
      <c r="F198" s="13"/>
      <c r="G198" s="13" t="s">
        <v>13</v>
      </c>
      <c r="H198" s="13">
        <v>12</v>
      </c>
      <c r="I198" s="13"/>
      <c r="J198" s="13">
        <v>12.5</v>
      </c>
      <c r="K198" s="13"/>
      <c r="L198" s="13">
        <v>317</v>
      </c>
      <c r="M198" s="13"/>
      <c r="N198" s="13">
        <v>0.6</v>
      </c>
      <c r="O198" s="13"/>
      <c r="P198" s="13">
        <v>1164</v>
      </c>
      <c r="Q198" s="13"/>
      <c r="R198" s="13" t="s">
        <v>13</v>
      </c>
      <c r="S198" s="13">
        <v>14</v>
      </c>
      <c r="T198" s="13">
        <v>0</v>
      </c>
      <c r="U198" s="13"/>
      <c r="V198" s="38">
        <v>60</v>
      </c>
    </row>
    <row r="199" spans="1:22">
      <c r="A199" s="33">
        <v>41087.708333333336</v>
      </c>
      <c r="B199" s="34">
        <v>145</v>
      </c>
      <c r="C199" s="34">
        <v>187</v>
      </c>
      <c r="D199" s="35" t="s">
        <v>139</v>
      </c>
      <c r="E199" s="34"/>
      <c r="F199" s="34"/>
      <c r="G199" s="34" t="s">
        <v>13</v>
      </c>
      <c r="H199" s="34">
        <v>9</v>
      </c>
      <c r="I199" s="34"/>
      <c r="J199" s="34">
        <v>9.8000000000000007</v>
      </c>
      <c r="K199" s="34"/>
      <c r="L199" s="34">
        <v>331</v>
      </c>
      <c r="M199" s="34"/>
      <c r="N199" s="34">
        <v>0.85</v>
      </c>
      <c r="O199" s="34"/>
      <c r="P199" s="34">
        <v>1382</v>
      </c>
      <c r="Q199" s="34"/>
      <c r="R199" s="34" t="s">
        <v>13</v>
      </c>
      <c r="S199" s="34">
        <v>17</v>
      </c>
      <c r="T199" s="34">
        <v>6.53</v>
      </c>
      <c r="U199" s="34"/>
      <c r="V199" s="36">
        <v>49</v>
      </c>
    </row>
    <row r="200" spans="1:22">
      <c r="A200" s="37">
        <v>41087.75</v>
      </c>
      <c r="B200" s="13">
        <v>533</v>
      </c>
      <c r="C200" s="13">
        <v>1221</v>
      </c>
      <c r="D200" s="14" t="s">
        <v>140</v>
      </c>
      <c r="E200" s="13" t="s">
        <v>50</v>
      </c>
      <c r="F200" s="13"/>
      <c r="G200" s="13" t="s">
        <v>13</v>
      </c>
      <c r="H200" s="13">
        <v>8</v>
      </c>
      <c r="I200" s="13"/>
      <c r="J200" s="13">
        <v>8.6</v>
      </c>
      <c r="K200" s="13"/>
      <c r="L200" s="13">
        <v>341</v>
      </c>
      <c r="M200" s="13"/>
      <c r="N200" s="13">
        <v>0.8</v>
      </c>
      <c r="O200" s="13"/>
      <c r="P200" s="13">
        <v>1343</v>
      </c>
      <c r="Q200" s="13"/>
      <c r="R200" s="13" t="s">
        <v>13</v>
      </c>
      <c r="S200" s="13">
        <v>21</v>
      </c>
      <c r="T200" s="13">
        <v>13.07</v>
      </c>
      <c r="U200" s="13"/>
      <c r="V200" s="38">
        <v>52</v>
      </c>
    </row>
    <row r="201" spans="1:22">
      <c r="A201" s="33">
        <v>41087.791666666664</v>
      </c>
      <c r="B201" s="34">
        <v>551</v>
      </c>
      <c r="C201" s="34">
        <v>1221</v>
      </c>
      <c r="D201" s="35" t="s">
        <v>140</v>
      </c>
      <c r="E201" s="34" t="s">
        <v>50</v>
      </c>
      <c r="F201" s="34"/>
      <c r="G201" s="34" t="s">
        <v>13</v>
      </c>
      <c r="H201" s="34">
        <v>6</v>
      </c>
      <c r="I201" s="34"/>
      <c r="J201" s="34">
        <v>6.9</v>
      </c>
      <c r="K201" s="34"/>
      <c r="L201" s="34">
        <v>343</v>
      </c>
      <c r="M201" s="34"/>
      <c r="N201" s="34">
        <v>0.67</v>
      </c>
      <c r="O201" s="34"/>
      <c r="P201" s="34">
        <v>1176</v>
      </c>
      <c r="Q201" s="34"/>
      <c r="R201" s="34" t="s">
        <v>13</v>
      </c>
      <c r="S201" s="34">
        <v>29</v>
      </c>
      <c r="T201" s="34">
        <v>25.51</v>
      </c>
      <c r="U201" s="34"/>
      <c r="V201" s="36">
        <v>40</v>
      </c>
    </row>
    <row r="202" spans="1:22">
      <c r="A202" s="37">
        <v>41087.833333333336</v>
      </c>
      <c r="B202" s="13">
        <v>137</v>
      </c>
      <c r="C202" s="13">
        <v>1221</v>
      </c>
      <c r="D202" s="14" t="s">
        <v>140</v>
      </c>
      <c r="E202" s="13" t="s">
        <v>50</v>
      </c>
      <c r="F202" s="13"/>
      <c r="G202" s="13" t="s">
        <v>13</v>
      </c>
      <c r="H202" s="13">
        <v>6</v>
      </c>
      <c r="I202" s="13"/>
      <c r="J202" s="13">
        <v>6.8</v>
      </c>
      <c r="K202" s="13"/>
      <c r="L202" s="13">
        <v>347</v>
      </c>
      <c r="M202" s="13"/>
      <c r="N202" s="13">
        <v>0.86</v>
      </c>
      <c r="O202" s="13"/>
      <c r="P202" s="13">
        <v>1305</v>
      </c>
      <c r="Q202" s="13"/>
      <c r="R202" s="13" t="s">
        <v>13</v>
      </c>
      <c r="S202" s="13">
        <v>30</v>
      </c>
      <c r="T202" s="13">
        <v>66.53</v>
      </c>
      <c r="U202" s="13" t="s">
        <v>13</v>
      </c>
      <c r="V202" s="38">
        <v>1</v>
      </c>
    </row>
    <row r="203" spans="1:22">
      <c r="A203" s="33">
        <v>41088.125</v>
      </c>
      <c r="B203" s="34">
        <v>4</v>
      </c>
      <c r="C203" s="34">
        <v>47</v>
      </c>
      <c r="D203" s="35" t="s">
        <v>141</v>
      </c>
      <c r="E203" s="34" t="s">
        <v>77</v>
      </c>
      <c r="F203" s="34"/>
      <c r="G203" s="34" t="s">
        <v>13</v>
      </c>
      <c r="H203" s="34">
        <v>12</v>
      </c>
      <c r="I203" s="34"/>
      <c r="J203" s="34">
        <v>12.9</v>
      </c>
      <c r="K203" s="34"/>
      <c r="L203" s="34">
        <v>329</v>
      </c>
      <c r="M203" s="34"/>
      <c r="N203" s="34">
        <v>0.17</v>
      </c>
      <c r="O203" s="34"/>
      <c r="P203" s="34">
        <v>378</v>
      </c>
      <c r="Q203" s="34"/>
      <c r="R203" s="34" t="s">
        <v>13</v>
      </c>
      <c r="S203" s="34">
        <v>5</v>
      </c>
      <c r="T203" s="34">
        <v>0</v>
      </c>
      <c r="U203" s="34"/>
      <c r="V203" s="36">
        <v>53</v>
      </c>
    </row>
    <row r="204" spans="1:22">
      <c r="A204" s="37">
        <v>41088.166666666664</v>
      </c>
      <c r="B204" s="13">
        <v>1</v>
      </c>
      <c r="C204" s="13">
        <v>47</v>
      </c>
      <c r="D204" s="14" t="s">
        <v>141</v>
      </c>
      <c r="E204" s="13" t="s">
        <v>77</v>
      </c>
      <c r="F204" s="13"/>
      <c r="G204" s="13" t="s">
        <v>13</v>
      </c>
      <c r="H204" s="13">
        <v>12</v>
      </c>
      <c r="I204" s="13"/>
      <c r="J204" s="13">
        <v>12.5</v>
      </c>
      <c r="K204" s="13"/>
      <c r="L204" s="13">
        <v>325</v>
      </c>
      <c r="M204" s="13"/>
      <c r="N204" s="13">
        <v>0.16</v>
      </c>
      <c r="O204" s="13"/>
      <c r="P204" s="13">
        <v>342</v>
      </c>
      <c r="Q204" s="13"/>
      <c r="R204" s="13" t="s">
        <v>13</v>
      </c>
      <c r="S204" s="13">
        <v>5</v>
      </c>
      <c r="T204" s="13">
        <v>0</v>
      </c>
      <c r="U204" s="13"/>
      <c r="V204" s="38">
        <v>60</v>
      </c>
    </row>
    <row r="205" spans="1:22">
      <c r="A205" s="33">
        <v>41088.208333333336</v>
      </c>
      <c r="B205" s="34">
        <v>42</v>
      </c>
      <c r="C205" s="34">
        <v>47</v>
      </c>
      <c r="D205" s="35" t="s">
        <v>141</v>
      </c>
      <c r="E205" s="34" t="s">
        <v>77</v>
      </c>
      <c r="F205" s="34"/>
      <c r="G205" s="34" t="s">
        <v>13</v>
      </c>
      <c r="H205" s="34">
        <v>12</v>
      </c>
      <c r="I205" s="34"/>
      <c r="J205" s="34">
        <v>12.700000000000001</v>
      </c>
      <c r="K205" s="34"/>
      <c r="L205" s="34">
        <v>323</v>
      </c>
      <c r="M205" s="34"/>
      <c r="N205" s="34">
        <v>0.13</v>
      </c>
      <c r="O205" s="34"/>
      <c r="P205" s="34">
        <v>271</v>
      </c>
      <c r="Q205" s="34"/>
      <c r="R205" s="34" t="s">
        <v>13</v>
      </c>
      <c r="S205" s="34">
        <v>4</v>
      </c>
      <c r="T205" s="34">
        <v>0</v>
      </c>
      <c r="U205" s="34"/>
      <c r="V205" s="36">
        <v>57</v>
      </c>
    </row>
    <row r="206" spans="1:22">
      <c r="A206" s="37">
        <v>41088.375</v>
      </c>
      <c r="B206" s="13">
        <v>250</v>
      </c>
      <c r="C206" s="13">
        <v>250</v>
      </c>
      <c r="D206" s="14" t="s">
        <v>339</v>
      </c>
      <c r="E206" s="13" t="s">
        <v>402</v>
      </c>
      <c r="F206" s="13"/>
      <c r="G206" s="13" t="s">
        <v>13</v>
      </c>
      <c r="H206" s="13">
        <v>10</v>
      </c>
      <c r="I206" s="13"/>
      <c r="J206" s="13">
        <v>10.6</v>
      </c>
      <c r="K206" s="13"/>
      <c r="L206" s="13">
        <v>325</v>
      </c>
      <c r="M206" s="13"/>
      <c r="N206" s="13">
        <v>0.02</v>
      </c>
      <c r="O206" s="13"/>
      <c r="P206" s="13">
        <v>13</v>
      </c>
      <c r="Q206" s="13"/>
      <c r="R206" s="13" t="s">
        <v>13</v>
      </c>
      <c r="S206" s="13">
        <v>9</v>
      </c>
      <c r="T206" s="13">
        <v>0</v>
      </c>
      <c r="U206" s="13"/>
      <c r="V206" s="38">
        <v>0</v>
      </c>
    </row>
    <row r="207" spans="1:22">
      <c r="A207" s="33">
        <v>41088.375</v>
      </c>
      <c r="B207" s="34">
        <v>250</v>
      </c>
      <c r="C207" s="34">
        <v>250</v>
      </c>
      <c r="D207" s="35" t="s">
        <v>341</v>
      </c>
      <c r="E207" s="34" t="s">
        <v>403</v>
      </c>
      <c r="F207" s="34"/>
      <c r="G207" s="34" t="s">
        <v>13</v>
      </c>
      <c r="H207" s="34">
        <v>10</v>
      </c>
      <c r="I207" s="34"/>
      <c r="J207" s="34">
        <v>10.6</v>
      </c>
      <c r="K207" s="34"/>
      <c r="L207" s="34">
        <v>325</v>
      </c>
      <c r="M207" s="34"/>
      <c r="N207" s="34">
        <v>0.02</v>
      </c>
      <c r="O207" s="34"/>
      <c r="P207" s="34">
        <v>13</v>
      </c>
      <c r="Q207" s="34"/>
      <c r="R207" s="34" t="s">
        <v>13</v>
      </c>
      <c r="S207" s="34">
        <v>9</v>
      </c>
      <c r="T207" s="34">
        <v>0</v>
      </c>
      <c r="U207" s="34"/>
      <c r="V207" s="36">
        <v>0</v>
      </c>
    </row>
    <row r="208" spans="1:22">
      <c r="A208" s="37">
        <v>41089.375</v>
      </c>
      <c r="B208" s="13">
        <v>114</v>
      </c>
      <c r="C208" s="13">
        <v>156</v>
      </c>
      <c r="D208" s="14" t="s">
        <v>142</v>
      </c>
      <c r="E208" s="13"/>
      <c r="F208" s="13">
        <v>14.01</v>
      </c>
      <c r="G208" s="13"/>
      <c r="H208" s="13">
        <v>9</v>
      </c>
      <c r="I208" s="13"/>
      <c r="J208" s="13">
        <v>9.7000000000000011</v>
      </c>
      <c r="K208" s="13"/>
      <c r="L208" s="13">
        <v>251</v>
      </c>
      <c r="M208" s="13"/>
      <c r="N208" s="13">
        <v>0.24</v>
      </c>
      <c r="O208" s="13"/>
      <c r="P208" s="13">
        <v>1516</v>
      </c>
      <c r="Q208" s="13"/>
      <c r="R208" s="13" t="s">
        <v>13</v>
      </c>
      <c r="S208" s="13">
        <v>14</v>
      </c>
      <c r="T208" s="13">
        <v>0</v>
      </c>
      <c r="U208" s="13"/>
      <c r="V208" s="38">
        <v>60</v>
      </c>
    </row>
    <row r="209" spans="1:22">
      <c r="A209" s="33">
        <v>41089.416666666664</v>
      </c>
      <c r="B209" s="34">
        <v>42</v>
      </c>
      <c r="C209" s="34">
        <v>156</v>
      </c>
      <c r="D209" s="35" t="s">
        <v>142</v>
      </c>
      <c r="E209" s="34"/>
      <c r="F209" s="34">
        <v>15.31</v>
      </c>
      <c r="G209" s="34"/>
      <c r="H209" s="34">
        <v>9</v>
      </c>
      <c r="I209" s="34"/>
      <c r="J209" s="34">
        <v>9.4</v>
      </c>
      <c r="K209" s="34"/>
      <c r="L209" s="34">
        <v>254</v>
      </c>
      <c r="M209" s="34"/>
      <c r="N209" s="34">
        <v>0.06</v>
      </c>
      <c r="O209" s="34"/>
      <c r="P209" s="34">
        <v>359</v>
      </c>
      <c r="Q209" s="34"/>
      <c r="R209" s="34" t="s">
        <v>13</v>
      </c>
      <c r="S209" s="34">
        <v>16</v>
      </c>
      <c r="T209" s="34">
        <v>0</v>
      </c>
      <c r="U209" s="34"/>
      <c r="V209" s="36">
        <v>24</v>
      </c>
    </row>
    <row r="210" spans="1:22">
      <c r="A210" s="37">
        <v>41089.458333333336</v>
      </c>
      <c r="B210" s="13"/>
      <c r="C210" s="13">
        <v>156</v>
      </c>
      <c r="D210" s="14" t="s">
        <v>142</v>
      </c>
      <c r="E210" s="13"/>
      <c r="F210" s="13">
        <v>17.07</v>
      </c>
      <c r="G210" s="13"/>
      <c r="H210" s="13">
        <v>9</v>
      </c>
      <c r="I210" s="13"/>
      <c r="J210" s="13">
        <v>10.1</v>
      </c>
      <c r="K210" s="13"/>
      <c r="L210" s="13">
        <v>257</v>
      </c>
      <c r="M210" s="13"/>
      <c r="N210" s="13">
        <v>0.01</v>
      </c>
      <c r="O210" s="13"/>
      <c r="P210" s="13">
        <v>0</v>
      </c>
      <c r="Q210" s="13"/>
      <c r="R210" s="13" t="s">
        <v>13</v>
      </c>
      <c r="S210" s="13">
        <v>22</v>
      </c>
      <c r="T210" s="13">
        <v>0</v>
      </c>
      <c r="U210" s="13"/>
      <c r="V210" s="38">
        <v>0</v>
      </c>
    </row>
    <row r="211" spans="1:22">
      <c r="A211" s="33">
        <v>41092.5</v>
      </c>
      <c r="B211" s="34">
        <v>250</v>
      </c>
      <c r="C211" s="34">
        <v>250</v>
      </c>
      <c r="D211" s="35" t="s">
        <v>344</v>
      </c>
      <c r="E211" s="34" t="s">
        <v>402</v>
      </c>
      <c r="F211" s="34">
        <v>12.75</v>
      </c>
      <c r="G211" s="34"/>
      <c r="H211" s="34">
        <v>4</v>
      </c>
      <c r="I211" s="34"/>
      <c r="J211" s="34">
        <v>4.5</v>
      </c>
      <c r="K211" s="34"/>
      <c r="L211" s="34">
        <v>314</v>
      </c>
      <c r="M211" s="34"/>
      <c r="N211" s="34">
        <v>0.01</v>
      </c>
      <c r="O211" s="34"/>
      <c r="P211" s="34">
        <v>1</v>
      </c>
      <c r="Q211" s="34"/>
      <c r="R211" s="34" t="s">
        <v>13</v>
      </c>
      <c r="S211" s="34">
        <v>30</v>
      </c>
      <c r="T211" s="34">
        <v>0</v>
      </c>
      <c r="U211" s="34"/>
      <c r="V211" s="36">
        <v>0</v>
      </c>
    </row>
    <row r="212" spans="1:22">
      <c r="A212" s="37">
        <v>41092.5</v>
      </c>
      <c r="B212" s="13">
        <v>250</v>
      </c>
      <c r="C212" s="13">
        <v>250</v>
      </c>
      <c r="D212" s="14" t="s">
        <v>347</v>
      </c>
      <c r="E212" s="13" t="s">
        <v>403</v>
      </c>
      <c r="F212" s="13">
        <v>12.75</v>
      </c>
      <c r="G212" s="13"/>
      <c r="H212" s="13">
        <v>4</v>
      </c>
      <c r="I212" s="13"/>
      <c r="J212" s="13">
        <v>4.5</v>
      </c>
      <c r="K212" s="13"/>
      <c r="L212" s="13">
        <v>314</v>
      </c>
      <c r="M212" s="13"/>
      <c r="N212" s="13">
        <v>0.01</v>
      </c>
      <c r="O212" s="13"/>
      <c r="P212" s="13">
        <v>1</v>
      </c>
      <c r="Q212" s="13"/>
      <c r="R212" s="13" t="s">
        <v>13</v>
      </c>
      <c r="S212" s="13">
        <v>30</v>
      </c>
      <c r="T212" s="13">
        <v>0</v>
      </c>
      <c r="U212" s="13"/>
      <c r="V212" s="38">
        <v>0</v>
      </c>
    </row>
    <row r="213" spans="1:22">
      <c r="A213" s="33">
        <v>41094.125</v>
      </c>
      <c r="B213" s="34"/>
      <c r="C213" s="34">
        <v>1998</v>
      </c>
      <c r="D213" s="35" t="s">
        <v>143</v>
      </c>
      <c r="E213" s="57" t="s">
        <v>481</v>
      </c>
      <c r="F213" s="34">
        <v>-49.85</v>
      </c>
      <c r="G213" s="34" t="s">
        <v>13</v>
      </c>
      <c r="H213" s="34">
        <v>14</v>
      </c>
      <c r="I213" s="34"/>
      <c r="J213" s="34">
        <v>14.5</v>
      </c>
      <c r="K213" s="34"/>
      <c r="L213" s="34">
        <v>271</v>
      </c>
      <c r="M213" s="34"/>
      <c r="N213" s="34">
        <v>0.96</v>
      </c>
      <c r="O213" s="34"/>
      <c r="P213" s="34">
        <v>2585</v>
      </c>
      <c r="Q213" s="34"/>
      <c r="R213" s="34" t="s">
        <v>13</v>
      </c>
      <c r="S213" s="34">
        <v>13</v>
      </c>
      <c r="T213" s="34">
        <v>21.27</v>
      </c>
      <c r="U213" s="34"/>
      <c r="V213" s="36">
        <v>0</v>
      </c>
    </row>
    <row r="214" spans="1:22">
      <c r="A214" s="37">
        <v>41094.166666666664</v>
      </c>
      <c r="B214" s="13">
        <v>998</v>
      </c>
      <c r="C214" s="13">
        <v>1998</v>
      </c>
      <c r="D214" s="14" t="s">
        <v>143</v>
      </c>
      <c r="E214" s="13" t="s">
        <v>481</v>
      </c>
      <c r="F214" s="13">
        <v>13.41</v>
      </c>
      <c r="G214" s="13"/>
      <c r="H214" s="13">
        <v>12</v>
      </c>
      <c r="I214" s="13"/>
      <c r="J214" s="13">
        <v>12.9</v>
      </c>
      <c r="K214" s="13"/>
      <c r="L214" s="13">
        <v>274</v>
      </c>
      <c r="M214" s="13"/>
      <c r="N214" s="13">
        <v>1.1000000000000001</v>
      </c>
      <c r="O214" s="13" t="s">
        <v>13</v>
      </c>
      <c r="P214" s="13">
        <v>2371</v>
      </c>
      <c r="Q214" s="13"/>
      <c r="R214" s="13" t="s">
        <v>13</v>
      </c>
      <c r="S214" s="13">
        <v>15</v>
      </c>
      <c r="T214" s="13">
        <v>0</v>
      </c>
      <c r="U214" s="13"/>
      <c r="V214" s="38">
        <v>53</v>
      </c>
    </row>
    <row r="215" spans="1:22">
      <c r="A215" s="33">
        <v>41094.208333333336</v>
      </c>
      <c r="B215" s="34">
        <v>1000</v>
      </c>
      <c r="C215" s="34">
        <v>1998</v>
      </c>
      <c r="D215" s="35" t="s">
        <v>143</v>
      </c>
      <c r="E215" s="34" t="s">
        <v>481</v>
      </c>
      <c r="F215" s="34">
        <v>15.6</v>
      </c>
      <c r="G215" s="34"/>
      <c r="H215" s="34">
        <v>12</v>
      </c>
      <c r="I215" s="34"/>
      <c r="J215" s="34">
        <v>13.1</v>
      </c>
      <c r="K215" s="34"/>
      <c r="L215" s="34">
        <v>273</v>
      </c>
      <c r="M215" s="34"/>
      <c r="N215" s="34">
        <v>1.07</v>
      </c>
      <c r="O215" s="34" t="s">
        <v>13</v>
      </c>
      <c r="P215" s="34">
        <v>2390</v>
      </c>
      <c r="Q215" s="34"/>
      <c r="R215" s="34" t="s">
        <v>13</v>
      </c>
      <c r="S215" s="34">
        <v>15</v>
      </c>
      <c r="T215" s="34">
        <v>0</v>
      </c>
      <c r="U215" s="34"/>
      <c r="V215" s="36">
        <v>51</v>
      </c>
    </row>
    <row r="216" spans="1:22">
      <c r="A216" s="37">
        <v>41094.25</v>
      </c>
      <c r="B216" s="13">
        <v>971</v>
      </c>
      <c r="C216" s="13">
        <v>2978</v>
      </c>
      <c r="D216" s="14" t="s">
        <v>144</v>
      </c>
      <c r="E216" s="13" t="s">
        <v>50</v>
      </c>
      <c r="F216" s="13">
        <v>15.58</v>
      </c>
      <c r="G216" s="13"/>
      <c r="H216" s="13">
        <v>12</v>
      </c>
      <c r="I216" s="13"/>
      <c r="J216" s="13">
        <v>12.4</v>
      </c>
      <c r="K216" s="13"/>
      <c r="L216" s="13">
        <v>270</v>
      </c>
      <c r="M216" s="13"/>
      <c r="N216" s="13">
        <v>0.91</v>
      </c>
      <c r="O216" s="13"/>
      <c r="P216" s="13">
        <v>2363</v>
      </c>
      <c r="Q216" s="13"/>
      <c r="R216" s="13" t="s">
        <v>13</v>
      </c>
      <c r="S216" s="13">
        <v>15</v>
      </c>
      <c r="T216" s="13">
        <v>0</v>
      </c>
      <c r="U216" s="13"/>
      <c r="V216" s="38">
        <v>57</v>
      </c>
    </row>
    <row r="217" spans="1:22">
      <c r="A217" s="33">
        <v>41094.291666666664</v>
      </c>
      <c r="B217" s="34">
        <v>1019</v>
      </c>
      <c r="C217" s="34">
        <v>2978</v>
      </c>
      <c r="D217" s="35" t="s">
        <v>144</v>
      </c>
      <c r="E217" s="34" t="s">
        <v>50</v>
      </c>
      <c r="F217" s="34">
        <v>15.6</v>
      </c>
      <c r="G217" s="34"/>
      <c r="H217" s="34">
        <v>12</v>
      </c>
      <c r="I217" s="34"/>
      <c r="J217" s="34">
        <v>12.3</v>
      </c>
      <c r="K217" s="34"/>
      <c r="L217" s="34">
        <v>271</v>
      </c>
      <c r="M217" s="34"/>
      <c r="N217" s="34">
        <v>0.86</v>
      </c>
      <c r="O217" s="34"/>
      <c r="P217" s="34">
        <v>2046</v>
      </c>
      <c r="Q217" s="34"/>
      <c r="R217" s="34" t="s">
        <v>13</v>
      </c>
      <c r="S217" s="34">
        <v>13</v>
      </c>
      <c r="T217" s="34">
        <v>0</v>
      </c>
      <c r="U217" s="34"/>
      <c r="V217" s="36">
        <v>60</v>
      </c>
    </row>
    <row r="218" spans="1:22">
      <c r="A218" s="37">
        <v>41094.333333333336</v>
      </c>
      <c r="B218" s="13">
        <v>988</v>
      </c>
      <c r="C218" s="13">
        <v>2978</v>
      </c>
      <c r="D218" s="14" t="s">
        <v>144</v>
      </c>
      <c r="E218" s="13" t="s">
        <v>50</v>
      </c>
      <c r="F218" s="13">
        <v>15.9</v>
      </c>
      <c r="G218" s="13"/>
      <c r="H218" s="13">
        <v>10</v>
      </c>
      <c r="I218" s="13"/>
      <c r="J218" s="13">
        <v>10.8</v>
      </c>
      <c r="K218" s="13"/>
      <c r="L218" s="13">
        <v>272</v>
      </c>
      <c r="M218" s="13"/>
      <c r="N218" s="13">
        <v>0.83000000000000007</v>
      </c>
      <c r="O218" s="13"/>
      <c r="P218" s="13">
        <v>2022</v>
      </c>
      <c r="Q218" s="13"/>
      <c r="R218" s="13" t="s">
        <v>13</v>
      </c>
      <c r="S218" s="13">
        <v>12</v>
      </c>
      <c r="T218" s="13">
        <v>0</v>
      </c>
      <c r="U218" s="13"/>
      <c r="V218" s="38">
        <v>58</v>
      </c>
    </row>
    <row r="219" spans="1:22">
      <c r="A219" s="33">
        <v>41094.375</v>
      </c>
      <c r="B219" s="34">
        <v>768</v>
      </c>
      <c r="C219" s="34">
        <v>1363</v>
      </c>
      <c r="D219" s="35" t="s">
        <v>145</v>
      </c>
      <c r="E219" s="34" t="s">
        <v>50</v>
      </c>
      <c r="F219" s="34">
        <v>16.670000000000002</v>
      </c>
      <c r="G219" s="34"/>
      <c r="H219" s="34">
        <v>9</v>
      </c>
      <c r="I219" s="34"/>
      <c r="J219" s="34">
        <v>10.200000000000001</v>
      </c>
      <c r="K219" s="34"/>
      <c r="L219" s="34">
        <v>271</v>
      </c>
      <c r="M219" s="34"/>
      <c r="N219" s="34">
        <v>0.67</v>
      </c>
      <c r="O219" s="34"/>
      <c r="P219" s="34">
        <v>1869</v>
      </c>
      <c r="Q219" s="34"/>
      <c r="R219" s="34" t="s">
        <v>13</v>
      </c>
      <c r="S219" s="34">
        <v>12</v>
      </c>
      <c r="T219" s="34">
        <v>0</v>
      </c>
      <c r="U219" s="34"/>
      <c r="V219" s="36">
        <v>60</v>
      </c>
    </row>
    <row r="220" spans="1:22">
      <c r="A220" s="37">
        <v>41094.416666666664</v>
      </c>
      <c r="B220" s="13">
        <v>421</v>
      </c>
      <c r="C220" s="13">
        <v>1363</v>
      </c>
      <c r="D220" s="14" t="s">
        <v>145</v>
      </c>
      <c r="E220" s="13" t="s">
        <v>50</v>
      </c>
      <c r="F220" s="13">
        <v>17.600000000000001</v>
      </c>
      <c r="G220" s="13"/>
      <c r="H220" s="13">
        <v>9</v>
      </c>
      <c r="I220" s="13"/>
      <c r="J220" s="13">
        <v>9.4</v>
      </c>
      <c r="K220" s="13"/>
      <c r="L220" s="13">
        <v>270</v>
      </c>
      <c r="M220" s="13"/>
      <c r="N220" s="13">
        <v>0.44</v>
      </c>
      <c r="O220" s="13"/>
      <c r="P220" s="13">
        <v>1640</v>
      </c>
      <c r="Q220" s="13"/>
      <c r="R220" s="13" t="s">
        <v>13</v>
      </c>
      <c r="S220" s="13">
        <v>13</v>
      </c>
      <c r="T220" s="13">
        <v>0</v>
      </c>
      <c r="U220" s="13"/>
      <c r="V220" s="38">
        <v>60</v>
      </c>
    </row>
    <row r="221" spans="1:22">
      <c r="A221" s="33">
        <v>41094.458333333336</v>
      </c>
      <c r="B221" s="34">
        <v>174</v>
      </c>
      <c r="C221" s="34">
        <v>1363</v>
      </c>
      <c r="D221" s="35" t="s">
        <v>145</v>
      </c>
      <c r="E221" s="34" t="s">
        <v>50</v>
      </c>
      <c r="F221" s="34">
        <v>18.36</v>
      </c>
      <c r="G221" s="34"/>
      <c r="H221" s="34">
        <v>12</v>
      </c>
      <c r="I221" s="34"/>
      <c r="J221" s="34">
        <v>12.200000000000001</v>
      </c>
      <c r="K221" s="34"/>
      <c r="L221" s="34">
        <v>274</v>
      </c>
      <c r="M221" s="34"/>
      <c r="N221" s="34">
        <v>0.22</v>
      </c>
      <c r="O221" s="34"/>
      <c r="P221" s="34">
        <v>930</v>
      </c>
      <c r="Q221" s="34"/>
      <c r="R221" s="34" t="s">
        <v>13</v>
      </c>
      <c r="S221" s="34">
        <v>10</v>
      </c>
      <c r="T221" s="34">
        <v>0</v>
      </c>
      <c r="U221" s="34"/>
      <c r="V221" s="36">
        <v>54</v>
      </c>
    </row>
    <row r="222" spans="1:22">
      <c r="A222" s="37">
        <v>41094.5</v>
      </c>
      <c r="B222" s="13">
        <v>32</v>
      </c>
      <c r="C222" s="13">
        <v>36</v>
      </c>
      <c r="D222" s="14" t="s">
        <v>146</v>
      </c>
      <c r="E222" s="13" t="s">
        <v>77</v>
      </c>
      <c r="F222" s="13">
        <v>18.87</v>
      </c>
      <c r="G222" s="13"/>
      <c r="H222" s="13">
        <v>11</v>
      </c>
      <c r="I222" s="13"/>
      <c r="J222" s="13">
        <v>11.9</v>
      </c>
      <c r="K222" s="13"/>
      <c r="L222" s="13">
        <v>272</v>
      </c>
      <c r="M222" s="13"/>
      <c r="N222" s="13">
        <v>0.12</v>
      </c>
      <c r="O222" s="13"/>
      <c r="P222" s="13">
        <v>545</v>
      </c>
      <c r="Q222" s="13"/>
      <c r="R222" s="13" t="s">
        <v>13</v>
      </c>
      <c r="S222" s="13">
        <v>11</v>
      </c>
      <c r="T222" s="13">
        <v>0</v>
      </c>
      <c r="U222" s="13"/>
      <c r="V222" s="38">
        <v>46</v>
      </c>
    </row>
    <row r="223" spans="1:22">
      <c r="A223" s="33">
        <v>41094.541666666664</v>
      </c>
      <c r="B223" s="34">
        <v>4</v>
      </c>
      <c r="C223" s="34">
        <v>36</v>
      </c>
      <c r="D223" s="35" t="s">
        <v>146</v>
      </c>
      <c r="E223" s="34" t="s">
        <v>77</v>
      </c>
      <c r="F223" s="34">
        <v>18.920000000000002</v>
      </c>
      <c r="G223" s="34"/>
      <c r="H223" s="34">
        <v>8</v>
      </c>
      <c r="I223" s="34"/>
      <c r="J223" s="34">
        <v>8.8000000000000007</v>
      </c>
      <c r="K223" s="34"/>
      <c r="L223" s="34">
        <v>263</v>
      </c>
      <c r="M223" s="34"/>
      <c r="N223" s="34">
        <v>0.05</v>
      </c>
      <c r="O223" s="34"/>
      <c r="P223" s="34">
        <v>165</v>
      </c>
      <c r="Q223" s="34"/>
      <c r="R223" s="34" t="s">
        <v>13</v>
      </c>
      <c r="S223" s="34">
        <v>18</v>
      </c>
      <c r="T223" s="34">
        <v>0</v>
      </c>
      <c r="U223" s="34"/>
      <c r="V223" s="36">
        <v>14</v>
      </c>
    </row>
    <row r="224" spans="1:22">
      <c r="A224" s="37">
        <v>41094.583333333336</v>
      </c>
      <c r="B224" s="13"/>
      <c r="C224" s="13">
        <v>36</v>
      </c>
      <c r="D224" s="14" t="s">
        <v>146</v>
      </c>
      <c r="E224" s="13" t="s">
        <v>77</v>
      </c>
      <c r="F224" s="13">
        <v>19.100000000000001</v>
      </c>
      <c r="G224" s="13"/>
      <c r="H224" s="13">
        <v>7</v>
      </c>
      <c r="I224" s="13"/>
      <c r="J224" s="13">
        <v>8.1999999999999993</v>
      </c>
      <c r="K224" s="13"/>
      <c r="L224" s="13">
        <v>262</v>
      </c>
      <c r="M224" s="13"/>
      <c r="N224" s="13">
        <v>0.03</v>
      </c>
      <c r="O224" s="13"/>
      <c r="P224" s="13">
        <v>14</v>
      </c>
      <c r="Q224" s="13"/>
      <c r="R224" s="13" t="s">
        <v>13</v>
      </c>
      <c r="S224" s="13">
        <v>21</v>
      </c>
      <c r="T224" s="13">
        <v>0</v>
      </c>
      <c r="U224" s="13"/>
      <c r="V224" s="38">
        <v>0</v>
      </c>
    </row>
    <row r="225" spans="1:22">
      <c r="A225" s="33">
        <v>41094.875</v>
      </c>
      <c r="B225" s="34">
        <v>25</v>
      </c>
      <c r="C225" s="34">
        <v>93</v>
      </c>
      <c r="D225" s="35" t="s">
        <v>147</v>
      </c>
      <c r="E225" s="34" t="s">
        <v>23</v>
      </c>
      <c r="F225" s="34">
        <v>18.21</v>
      </c>
      <c r="G225" s="34"/>
      <c r="H225" s="34">
        <v>9</v>
      </c>
      <c r="I225" s="34"/>
      <c r="J225" s="34">
        <v>9.3000000000000007</v>
      </c>
      <c r="K225" s="34"/>
      <c r="L225" s="34">
        <v>15</v>
      </c>
      <c r="M225" s="34"/>
      <c r="N225" s="34">
        <v>0.6</v>
      </c>
      <c r="O225" s="34"/>
      <c r="P225" s="34">
        <v>1134</v>
      </c>
      <c r="Q225" s="34"/>
      <c r="R225" s="34" t="s">
        <v>13</v>
      </c>
      <c r="S225" s="34">
        <v>8</v>
      </c>
      <c r="T225" s="34">
        <v>11.22</v>
      </c>
      <c r="U225" s="34"/>
      <c r="V225" s="36">
        <v>51</v>
      </c>
    </row>
    <row r="226" spans="1:22">
      <c r="A226" s="37">
        <v>41094.916666666664</v>
      </c>
      <c r="B226" s="13">
        <v>32</v>
      </c>
      <c r="C226" s="13">
        <v>93</v>
      </c>
      <c r="D226" s="14" t="s">
        <v>147</v>
      </c>
      <c r="E226" s="13" t="s">
        <v>23</v>
      </c>
      <c r="F226" s="13">
        <v>17.73</v>
      </c>
      <c r="G226" s="13"/>
      <c r="H226" s="13">
        <v>9</v>
      </c>
      <c r="I226" s="13"/>
      <c r="J226" s="13">
        <v>9.2000000000000011</v>
      </c>
      <c r="K226" s="13"/>
      <c r="L226" s="13">
        <v>9</v>
      </c>
      <c r="M226" s="13"/>
      <c r="N226" s="13">
        <v>0.38</v>
      </c>
      <c r="O226" s="13"/>
      <c r="P226" s="13">
        <v>894</v>
      </c>
      <c r="Q226" s="13"/>
      <c r="R226" s="13" t="s">
        <v>13</v>
      </c>
      <c r="S226" s="13">
        <v>10</v>
      </c>
      <c r="T226" s="13">
        <v>0</v>
      </c>
      <c r="U226" s="13"/>
      <c r="V226" s="38">
        <v>57</v>
      </c>
    </row>
    <row r="227" spans="1:22">
      <c r="A227" s="33">
        <v>41094.958333333336</v>
      </c>
      <c r="B227" s="34">
        <v>36</v>
      </c>
      <c r="C227" s="34">
        <v>93</v>
      </c>
      <c r="D227" s="35" t="s">
        <v>147</v>
      </c>
      <c r="E227" s="34" t="s">
        <v>23</v>
      </c>
      <c r="F227" s="34">
        <v>17.37</v>
      </c>
      <c r="G227" s="34"/>
      <c r="H227" s="34">
        <v>7</v>
      </c>
      <c r="I227" s="34"/>
      <c r="J227" s="34">
        <v>8.1</v>
      </c>
      <c r="K227" s="34"/>
      <c r="L227" s="34">
        <v>4</v>
      </c>
      <c r="M227" s="34"/>
      <c r="N227" s="34">
        <v>0.38</v>
      </c>
      <c r="O227" s="34"/>
      <c r="P227" s="34">
        <v>858</v>
      </c>
      <c r="Q227" s="34"/>
      <c r="R227" s="34" t="s">
        <v>13</v>
      </c>
      <c r="S227" s="34">
        <v>16</v>
      </c>
      <c r="T227" s="34">
        <v>6.58</v>
      </c>
      <c r="U227" s="34"/>
      <c r="V227" s="36">
        <v>57</v>
      </c>
    </row>
    <row r="228" spans="1:22">
      <c r="A228" s="37">
        <v>41095</v>
      </c>
      <c r="B228" s="13">
        <v>290</v>
      </c>
      <c r="C228" s="13">
        <v>773</v>
      </c>
      <c r="D228" s="14" t="s">
        <v>148</v>
      </c>
      <c r="E228" s="13" t="s">
        <v>50</v>
      </c>
      <c r="F228" s="13">
        <v>17.3</v>
      </c>
      <c r="G228" s="13"/>
      <c r="H228" s="13">
        <v>5</v>
      </c>
      <c r="I228" s="13"/>
      <c r="J228" s="13">
        <v>6.3</v>
      </c>
      <c r="K228" s="13"/>
      <c r="L228" s="13">
        <v>353</v>
      </c>
      <c r="M228" s="13"/>
      <c r="N228" s="13">
        <v>0.57999999999999996</v>
      </c>
      <c r="O228" s="13"/>
      <c r="P228" s="13">
        <v>1090</v>
      </c>
      <c r="Q228" s="13"/>
      <c r="R228" s="13" t="s">
        <v>13</v>
      </c>
      <c r="S228" s="13">
        <v>25</v>
      </c>
      <c r="T228" s="13">
        <v>0</v>
      </c>
      <c r="U228" s="13"/>
      <c r="V228" s="38">
        <v>60</v>
      </c>
    </row>
    <row r="229" spans="1:22">
      <c r="A229" s="33">
        <v>41095.041666666664</v>
      </c>
      <c r="B229" s="34">
        <v>184</v>
      </c>
      <c r="C229" s="34">
        <v>773</v>
      </c>
      <c r="D229" s="35" t="s">
        <v>148</v>
      </c>
      <c r="E229" s="34" t="s">
        <v>50</v>
      </c>
      <c r="F229" s="34">
        <v>17.38</v>
      </c>
      <c r="G229" s="34"/>
      <c r="H229" s="34">
        <v>4</v>
      </c>
      <c r="I229" s="34"/>
      <c r="J229" s="34">
        <v>5</v>
      </c>
      <c r="K229" s="34"/>
      <c r="L229" s="34">
        <v>351</v>
      </c>
      <c r="M229" s="34"/>
      <c r="N229" s="34">
        <v>0.81</v>
      </c>
      <c r="O229" s="34"/>
      <c r="P229" s="34">
        <v>1325</v>
      </c>
      <c r="Q229" s="34"/>
      <c r="R229" s="34" t="s">
        <v>13</v>
      </c>
      <c r="S229" s="34">
        <v>26</v>
      </c>
      <c r="T229" s="34">
        <v>0</v>
      </c>
      <c r="U229" s="34"/>
      <c r="V229" s="36">
        <v>60</v>
      </c>
    </row>
    <row r="230" spans="1:22">
      <c r="A230" s="37">
        <v>41095.083333333336</v>
      </c>
      <c r="B230" s="13">
        <v>299</v>
      </c>
      <c r="C230" s="13">
        <v>773</v>
      </c>
      <c r="D230" s="14" t="s">
        <v>148</v>
      </c>
      <c r="E230" s="13" t="s">
        <v>50</v>
      </c>
      <c r="F230" s="13">
        <v>-9.7000000000000011</v>
      </c>
      <c r="G230" s="13" t="s">
        <v>13</v>
      </c>
      <c r="H230" s="13">
        <v>6</v>
      </c>
      <c r="I230" s="13"/>
      <c r="J230" s="13">
        <v>6.5</v>
      </c>
      <c r="K230" s="13"/>
      <c r="L230" s="13">
        <v>0</v>
      </c>
      <c r="M230" s="13"/>
      <c r="N230" s="13">
        <v>0.99</v>
      </c>
      <c r="O230" s="13"/>
      <c r="P230" s="13">
        <v>1401</v>
      </c>
      <c r="Q230" s="13"/>
      <c r="R230" s="13" t="s">
        <v>13</v>
      </c>
      <c r="S230" s="13">
        <v>18</v>
      </c>
      <c r="T230" s="13">
        <v>6.57</v>
      </c>
      <c r="U230" s="13"/>
      <c r="V230" s="38">
        <v>37</v>
      </c>
    </row>
    <row r="231" spans="1:22">
      <c r="A231" s="33">
        <v>41095.375</v>
      </c>
      <c r="B231" s="34">
        <v>97</v>
      </c>
      <c r="C231" s="34">
        <v>336</v>
      </c>
      <c r="D231" s="35" t="s">
        <v>149</v>
      </c>
      <c r="E231" s="34" t="s">
        <v>50</v>
      </c>
      <c r="F231" s="34">
        <v>10.029999999999999</v>
      </c>
      <c r="G231" s="34"/>
      <c r="H231" s="34">
        <v>4</v>
      </c>
      <c r="I231" s="34"/>
      <c r="J231" s="34">
        <v>5</v>
      </c>
      <c r="K231" s="34"/>
      <c r="L231" s="34">
        <v>21</v>
      </c>
      <c r="M231" s="34"/>
      <c r="N231" s="34">
        <v>0.38</v>
      </c>
      <c r="O231" s="34"/>
      <c r="P231" s="34">
        <v>529</v>
      </c>
      <c r="Q231" s="34"/>
      <c r="R231" s="34" t="s">
        <v>13</v>
      </c>
      <c r="S231" s="34">
        <v>17</v>
      </c>
      <c r="T231" s="34">
        <v>0</v>
      </c>
      <c r="U231" s="34"/>
      <c r="V231" s="36">
        <v>46</v>
      </c>
    </row>
    <row r="232" spans="1:22">
      <c r="A232" s="37">
        <v>41095.416666666664</v>
      </c>
      <c r="B232" s="13">
        <v>188</v>
      </c>
      <c r="C232" s="13">
        <v>336</v>
      </c>
      <c r="D232" s="14" t="s">
        <v>149</v>
      </c>
      <c r="E232" s="13" t="s">
        <v>50</v>
      </c>
      <c r="F232" s="13">
        <v>20.92</v>
      </c>
      <c r="G232" s="13"/>
      <c r="H232" s="13">
        <v>4</v>
      </c>
      <c r="I232" s="13"/>
      <c r="J232" s="13">
        <v>4.7</v>
      </c>
      <c r="K232" s="13"/>
      <c r="L232" s="13">
        <v>22</v>
      </c>
      <c r="M232" s="13"/>
      <c r="N232" s="13">
        <v>0.42</v>
      </c>
      <c r="O232" s="13"/>
      <c r="P232" s="13">
        <v>716</v>
      </c>
      <c r="Q232" s="13"/>
      <c r="R232" s="13" t="s">
        <v>13</v>
      </c>
      <c r="S232" s="13">
        <v>19</v>
      </c>
      <c r="T232" s="13">
        <v>0</v>
      </c>
      <c r="U232" s="13"/>
      <c r="V232" s="38">
        <v>58</v>
      </c>
    </row>
    <row r="233" spans="1:22">
      <c r="A233" s="33">
        <v>41095.458333333336</v>
      </c>
      <c r="B233" s="34">
        <v>51</v>
      </c>
      <c r="C233" s="34">
        <v>336</v>
      </c>
      <c r="D233" s="35" t="s">
        <v>149</v>
      </c>
      <c r="E233" s="34" t="s">
        <v>50</v>
      </c>
      <c r="F233" s="34">
        <v>21.44</v>
      </c>
      <c r="G233" s="34"/>
      <c r="H233" s="34">
        <v>2</v>
      </c>
      <c r="I233" s="34"/>
      <c r="J233" s="34">
        <v>2.6</v>
      </c>
      <c r="K233" s="34"/>
      <c r="L233" s="34">
        <v>38</v>
      </c>
      <c r="M233" s="34"/>
      <c r="N233" s="34">
        <v>0.15</v>
      </c>
      <c r="O233" s="34"/>
      <c r="P233" s="34">
        <v>272</v>
      </c>
      <c r="Q233" s="34"/>
      <c r="R233" s="34" t="s">
        <v>13</v>
      </c>
      <c r="S233" s="34">
        <v>51</v>
      </c>
      <c r="T233" s="34">
        <v>0</v>
      </c>
      <c r="U233" s="34"/>
      <c r="V233" s="36">
        <v>31</v>
      </c>
    </row>
    <row r="234" spans="1:22">
      <c r="A234" s="37">
        <v>41097.375</v>
      </c>
      <c r="B234" s="13"/>
      <c r="C234" s="13">
        <v>478</v>
      </c>
      <c r="D234" s="14" t="s">
        <v>150</v>
      </c>
      <c r="E234" s="13" t="s">
        <v>50</v>
      </c>
      <c r="F234" s="13">
        <v>8.7100000000000009</v>
      </c>
      <c r="G234" s="13"/>
      <c r="H234" s="13">
        <v>9</v>
      </c>
      <c r="I234" s="13"/>
      <c r="J234" s="13">
        <v>10.1</v>
      </c>
      <c r="K234" s="13"/>
      <c r="L234" s="13">
        <v>286</v>
      </c>
      <c r="M234" s="13"/>
      <c r="N234" s="13">
        <v>0.03</v>
      </c>
      <c r="O234" s="13"/>
      <c r="P234" s="13">
        <v>6</v>
      </c>
      <c r="Q234" s="13"/>
      <c r="R234" s="13" t="s">
        <v>13</v>
      </c>
      <c r="S234" s="13">
        <v>11</v>
      </c>
      <c r="T234" s="13">
        <v>0</v>
      </c>
      <c r="U234" s="13"/>
      <c r="V234" s="38">
        <v>0</v>
      </c>
    </row>
    <row r="235" spans="1:22">
      <c r="A235" s="33">
        <v>41097.416666666664</v>
      </c>
      <c r="B235" s="34">
        <v>159</v>
      </c>
      <c r="C235" s="34">
        <v>478</v>
      </c>
      <c r="D235" s="35" t="s">
        <v>150</v>
      </c>
      <c r="E235" s="34" t="s">
        <v>50</v>
      </c>
      <c r="F235" s="34">
        <v>11.700000000000001</v>
      </c>
      <c r="G235" s="34"/>
      <c r="H235" s="34">
        <v>12</v>
      </c>
      <c r="I235" s="34"/>
      <c r="J235" s="34">
        <v>13</v>
      </c>
      <c r="K235" s="34"/>
      <c r="L235" s="34">
        <v>292</v>
      </c>
      <c r="M235" s="34"/>
      <c r="N235" s="34">
        <v>0.2</v>
      </c>
      <c r="O235" s="34"/>
      <c r="P235" s="34">
        <v>544</v>
      </c>
      <c r="Q235" s="34"/>
      <c r="R235" s="34" t="s">
        <v>13</v>
      </c>
      <c r="S235" s="34">
        <v>10</v>
      </c>
      <c r="T235" s="34">
        <v>13.56</v>
      </c>
      <c r="U235" s="34"/>
      <c r="V235" s="36">
        <v>28</v>
      </c>
    </row>
    <row r="236" spans="1:22">
      <c r="A236" s="37">
        <v>41097.458333333336</v>
      </c>
      <c r="B236" s="13">
        <v>319</v>
      </c>
      <c r="C236" s="13">
        <v>478</v>
      </c>
      <c r="D236" s="14" t="s">
        <v>150</v>
      </c>
      <c r="E236" s="13" t="s">
        <v>50</v>
      </c>
      <c r="F236" s="13">
        <v>11.4</v>
      </c>
      <c r="G236" s="13"/>
      <c r="H236" s="13">
        <v>14</v>
      </c>
      <c r="I236" s="13"/>
      <c r="J236" s="13">
        <v>15</v>
      </c>
      <c r="K236" s="13"/>
      <c r="L236" s="13">
        <v>280</v>
      </c>
      <c r="M236" s="13"/>
      <c r="N236" s="13">
        <v>0.37</v>
      </c>
      <c r="O236" s="13"/>
      <c r="P236" s="13">
        <v>1237</v>
      </c>
      <c r="Q236" s="13"/>
      <c r="R236" s="13" t="s">
        <v>13</v>
      </c>
      <c r="S236" s="13">
        <v>10</v>
      </c>
      <c r="T236" s="13">
        <v>0</v>
      </c>
      <c r="U236" s="13"/>
      <c r="V236" s="38">
        <v>60</v>
      </c>
    </row>
    <row r="237" spans="1:22">
      <c r="A237" s="33">
        <v>41097.5</v>
      </c>
      <c r="B237" s="34">
        <v>322</v>
      </c>
      <c r="C237" s="34">
        <v>475</v>
      </c>
      <c r="D237" s="35" t="s">
        <v>151</v>
      </c>
      <c r="E237" s="34" t="s">
        <v>50</v>
      </c>
      <c r="F237" s="34">
        <v>11.59</v>
      </c>
      <c r="G237" s="34"/>
      <c r="H237" s="34">
        <v>15</v>
      </c>
      <c r="I237" s="34"/>
      <c r="J237" s="34">
        <v>16</v>
      </c>
      <c r="K237" s="34"/>
      <c r="L237" s="34">
        <v>281</v>
      </c>
      <c r="M237" s="34"/>
      <c r="N237" s="34">
        <v>0.36</v>
      </c>
      <c r="O237" s="34"/>
      <c r="P237" s="34">
        <v>1172</v>
      </c>
      <c r="Q237" s="34"/>
      <c r="R237" s="34" t="s">
        <v>13</v>
      </c>
      <c r="S237" s="34">
        <v>9</v>
      </c>
      <c r="T237" s="34">
        <v>0</v>
      </c>
      <c r="U237" s="34"/>
      <c r="V237" s="36">
        <v>59</v>
      </c>
    </row>
    <row r="238" spans="1:22">
      <c r="A238" s="37">
        <v>41097.541666666664</v>
      </c>
      <c r="B238" s="13">
        <v>139</v>
      </c>
      <c r="C238" s="13">
        <v>475</v>
      </c>
      <c r="D238" s="14" t="s">
        <v>151</v>
      </c>
      <c r="E238" s="13" t="s">
        <v>50</v>
      </c>
      <c r="F238" s="13">
        <v>12.35</v>
      </c>
      <c r="G238" s="13"/>
      <c r="H238" s="13">
        <v>11</v>
      </c>
      <c r="I238" s="13"/>
      <c r="J238" s="13">
        <v>11.5</v>
      </c>
      <c r="K238" s="13"/>
      <c r="L238" s="13">
        <v>305</v>
      </c>
      <c r="M238" s="13"/>
      <c r="N238" s="13">
        <v>0.16</v>
      </c>
      <c r="O238" s="13"/>
      <c r="P238" s="13">
        <v>375</v>
      </c>
      <c r="Q238" s="13"/>
      <c r="R238" s="13" t="s">
        <v>13</v>
      </c>
      <c r="S238" s="13">
        <v>10</v>
      </c>
      <c r="T238" s="13">
        <v>0</v>
      </c>
      <c r="U238" s="13"/>
      <c r="V238" s="38">
        <v>45</v>
      </c>
    </row>
    <row r="239" spans="1:22">
      <c r="A239" s="33">
        <v>41097.583333333336</v>
      </c>
      <c r="B239" s="34">
        <v>14</v>
      </c>
      <c r="C239" s="34">
        <v>475</v>
      </c>
      <c r="D239" s="35" t="s">
        <v>151</v>
      </c>
      <c r="E239" s="34" t="s">
        <v>50</v>
      </c>
      <c r="F239" s="34">
        <v>12.870000000000001</v>
      </c>
      <c r="G239" s="34"/>
      <c r="H239" s="34">
        <v>7</v>
      </c>
      <c r="I239" s="34"/>
      <c r="J239" s="34">
        <v>7.9</v>
      </c>
      <c r="K239" s="34"/>
      <c r="L239" s="34">
        <v>315</v>
      </c>
      <c r="M239" s="34"/>
      <c r="N239" s="34">
        <v>0.04</v>
      </c>
      <c r="O239" s="34"/>
      <c r="P239" s="34">
        <v>53</v>
      </c>
      <c r="Q239" s="34"/>
      <c r="R239" s="34" t="s">
        <v>13</v>
      </c>
      <c r="S239" s="34">
        <v>14</v>
      </c>
      <c r="T239" s="34">
        <v>0</v>
      </c>
      <c r="U239" s="34"/>
      <c r="V239" s="36">
        <v>10</v>
      </c>
    </row>
    <row r="240" spans="1:22">
      <c r="A240" s="37">
        <v>41097.875</v>
      </c>
      <c r="B240" s="13"/>
      <c r="C240" s="13">
        <v>44</v>
      </c>
      <c r="D240" s="14" t="s">
        <v>152</v>
      </c>
      <c r="E240" s="13" t="s">
        <v>77</v>
      </c>
      <c r="F240" s="13">
        <v>12.74</v>
      </c>
      <c r="G240" s="13"/>
      <c r="H240" s="13">
        <v>11</v>
      </c>
      <c r="I240" s="13"/>
      <c r="J240" s="13">
        <v>11.8</v>
      </c>
      <c r="K240" s="13"/>
      <c r="L240" s="13">
        <v>298</v>
      </c>
      <c r="M240" s="13"/>
      <c r="N240" s="13">
        <v>0.03</v>
      </c>
      <c r="O240" s="13"/>
      <c r="P240" s="13">
        <v>4</v>
      </c>
      <c r="Q240" s="13"/>
      <c r="R240" s="13" t="s">
        <v>13</v>
      </c>
      <c r="S240" s="13">
        <v>6</v>
      </c>
      <c r="T240" s="13">
        <v>0</v>
      </c>
      <c r="U240" s="13"/>
      <c r="V240" s="38">
        <v>0</v>
      </c>
    </row>
    <row r="241" spans="1:22">
      <c r="A241" s="33">
        <v>41097.916666666664</v>
      </c>
      <c r="B241" s="34"/>
      <c r="C241" s="34">
        <v>44</v>
      </c>
      <c r="D241" s="35" t="s">
        <v>152</v>
      </c>
      <c r="E241" s="34" t="s">
        <v>77</v>
      </c>
      <c r="F241" s="34">
        <v>12.99</v>
      </c>
      <c r="G241" s="34"/>
      <c r="H241" s="34">
        <v>11</v>
      </c>
      <c r="I241" s="34"/>
      <c r="J241" s="34">
        <v>12.1</v>
      </c>
      <c r="K241" s="34"/>
      <c r="L241" s="34">
        <v>308</v>
      </c>
      <c r="M241" s="34"/>
      <c r="N241" s="34">
        <v>0.03</v>
      </c>
      <c r="O241" s="34"/>
      <c r="P241" s="34">
        <v>5</v>
      </c>
      <c r="Q241" s="34"/>
      <c r="R241" s="34" t="s">
        <v>13</v>
      </c>
      <c r="S241" s="34">
        <v>8</v>
      </c>
      <c r="T241" s="34">
        <v>0</v>
      </c>
      <c r="U241" s="34"/>
      <c r="V241" s="36">
        <v>0</v>
      </c>
    </row>
    <row r="242" spans="1:22">
      <c r="A242" s="37">
        <v>41097.958333333336</v>
      </c>
      <c r="B242" s="13">
        <v>44</v>
      </c>
      <c r="C242" s="13">
        <v>44</v>
      </c>
      <c r="D242" s="14" t="s">
        <v>152</v>
      </c>
      <c r="E242" s="13" t="s">
        <v>77</v>
      </c>
      <c r="F242" s="13">
        <v>12.65</v>
      </c>
      <c r="G242" s="13"/>
      <c r="H242" s="13">
        <v>12</v>
      </c>
      <c r="I242" s="13"/>
      <c r="J242" s="13">
        <v>12.6</v>
      </c>
      <c r="K242" s="13"/>
      <c r="L242" s="13">
        <v>291</v>
      </c>
      <c r="M242" s="13"/>
      <c r="N242" s="13">
        <v>0.23</v>
      </c>
      <c r="O242" s="13"/>
      <c r="P242" s="13">
        <v>570</v>
      </c>
      <c r="Q242" s="13"/>
      <c r="R242" s="13" t="s">
        <v>13</v>
      </c>
      <c r="S242" s="13">
        <v>10</v>
      </c>
      <c r="T242" s="13">
        <v>6.58</v>
      </c>
      <c r="U242" s="13"/>
      <c r="V242" s="38">
        <v>47</v>
      </c>
    </row>
    <row r="243" spans="1:22">
      <c r="A243" s="33">
        <v>41098</v>
      </c>
      <c r="B243" s="34">
        <v>683</v>
      </c>
      <c r="C243" s="34">
        <v>1872</v>
      </c>
      <c r="D243" s="35" t="s">
        <v>153</v>
      </c>
      <c r="E243" s="34" t="s">
        <v>50</v>
      </c>
      <c r="F243" s="34">
        <v>12.94</v>
      </c>
      <c r="G243" s="34"/>
      <c r="H243" s="34">
        <v>11</v>
      </c>
      <c r="I243" s="34"/>
      <c r="J243" s="34">
        <v>12.1</v>
      </c>
      <c r="K243" s="34"/>
      <c r="L243" s="34">
        <v>281</v>
      </c>
      <c r="M243" s="34"/>
      <c r="N243" s="34">
        <v>0.74</v>
      </c>
      <c r="O243" s="34"/>
      <c r="P243" s="34">
        <v>1809</v>
      </c>
      <c r="Q243" s="34"/>
      <c r="R243" s="34" t="s">
        <v>13</v>
      </c>
      <c r="S243" s="34">
        <v>13</v>
      </c>
      <c r="T243" s="34">
        <v>0</v>
      </c>
      <c r="U243" s="34"/>
      <c r="V243" s="36">
        <v>60</v>
      </c>
    </row>
    <row r="244" spans="1:22">
      <c r="A244" s="37">
        <v>41098.041666666664</v>
      </c>
      <c r="B244" s="13">
        <v>627</v>
      </c>
      <c r="C244" s="13">
        <v>1872</v>
      </c>
      <c r="D244" s="14" t="s">
        <v>153</v>
      </c>
      <c r="E244" s="13" t="s">
        <v>50</v>
      </c>
      <c r="F244" s="13">
        <v>13.1</v>
      </c>
      <c r="G244" s="13"/>
      <c r="H244" s="13">
        <v>9</v>
      </c>
      <c r="I244" s="13"/>
      <c r="J244" s="13">
        <v>9.8000000000000007</v>
      </c>
      <c r="K244" s="13"/>
      <c r="L244" s="13">
        <v>310</v>
      </c>
      <c r="M244" s="13"/>
      <c r="N244" s="13">
        <v>1.02</v>
      </c>
      <c r="O244" s="13" t="s">
        <v>13</v>
      </c>
      <c r="P244" s="13">
        <v>1831</v>
      </c>
      <c r="Q244" s="13"/>
      <c r="R244" s="13" t="s">
        <v>13</v>
      </c>
      <c r="S244" s="13">
        <v>17</v>
      </c>
      <c r="T244" s="13">
        <v>0</v>
      </c>
      <c r="U244" s="13"/>
      <c r="V244" s="38">
        <v>51</v>
      </c>
    </row>
    <row r="245" spans="1:22">
      <c r="A245" s="33">
        <v>41098.083333333336</v>
      </c>
      <c r="B245" s="34">
        <v>562</v>
      </c>
      <c r="C245" s="34">
        <v>1872</v>
      </c>
      <c r="D245" s="35" t="s">
        <v>153</v>
      </c>
      <c r="E245" s="34" t="s">
        <v>50</v>
      </c>
      <c r="F245" s="34">
        <v>12.41</v>
      </c>
      <c r="G245" s="34"/>
      <c r="H245" s="34">
        <v>4</v>
      </c>
      <c r="I245" s="34"/>
      <c r="J245" s="34">
        <v>5.3</v>
      </c>
      <c r="K245" s="34"/>
      <c r="L245" s="34">
        <v>347</v>
      </c>
      <c r="M245" s="34"/>
      <c r="N245" s="34">
        <v>0.83000000000000007</v>
      </c>
      <c r="O245" s="34"/>
      <c r="P245" s="34">
        <v>1494</v>
      </c>
      <c r="Q245" s="34"/>
      <c r="R245" s="34" t="s">
        <v>13</v>
      </c>
      <c r="S245" s="34">
        <v>28</v>
      </c>
      <c r="T245" s="34">
        <v>0</v>
      </c>
      <c r="U245" s="34"/>
      <c r="V245" s="36">
        <v>57</v>
      </c>
    </row>
    <row r="246" spans="1:22">
      <c r="A246" s="37">
        <v>41098.125</v>
      </c>
      <c r="B246" s="13">
        <v>557</v>
      </c>
      <c r="C246" s="13">
        <v>1040</v>
      </c>
      <c r="D246" s="14" t="s">
        <v>154</v>
      </c>
      <c r="E246" s="13" t="s">
        <v>50</v>
      </c>
      <c r="F246" s="13">
        <v>11.76</v>
      </c>
      <c r="G246" s="13"/>
      <c r="H246" s="13">
        <v>4</v>
      </c>
      <c r="I246" s="13"/>
      <c r="J246" s="13">
        <v>5.4</v>
      </c>
      <c r="K246" s="13"/>
      <c r="L246" s="13">
        <v>353</v>
      </c>
      <c r="M246" s="13"/>
      <c r="N246" s="13">
        <v>0.76</v>
      </c>
      <c r="O246" s="13"/>
      <c r="P246" s="13">
        <v>1387</v>
      </c>
      <c r="Q246" s="13"/>
      <c r="R246" s="13" t="s">
        <v>13</v>
      </c>
      <c r="S246" s="13">
        <v>27</v>
      </c>
      <c r="T246" s="13">
        <v>0</v>
      </c>
      <c r="U246" s="13"/>
      <c r="V246" s="38">
        <v>60</v>
      </c>
    </row>
    <row r="247" spans="1:22">
      <c r="A247" s="33">
        <v>41098.166666666664</v>
      </c>
      <c r="B247" s="34">
        <v>470</v>
      </c>
      <c r="C247" s="34">
        <v>1040</v>
      </c>
      <c r="D247" s="35" t="s">
        <v>154</v>
      </c>
      <c r="E247" s="34" t="s">
        <v>50</v>
      </c>
      <c r="F247" s="34">
        <v>11.17</v>
      </c>
      <c r="G247" s="34"/>
      <c r="H247" s="34">
        <v>5</v>
      </c>
      <c r="I247" s="34"/>
      <c r="J247" s="34">
        <v>5.6000000000000005</v>
      </c>
      <c r="K247" s="34"/>
      <c r="L247" s="34">
        <v>355</v>
      </c>
      <c r="M247" s="34"/>
      <c r="N247" s="34">
        <v>0.70000000000000007</v>
      </c>
      <c r="O247" s="34"/>
      <c r="P247" s="34">
        <v>1305</v>
      </c>
      <c r="Q247" s="34"/>
      <c r="R247" s="34" t="s">
        <v>13</v>
      </c>
      <c r="S247" s="34">
        <v>26</v>
      </c>
      <c r="T247" s="34">
        <v>0</v>
      </c>
      <c r="U247" s="34"/>
      <c r="V247" s="36">
        <v>58</v>
      </c>
    </row>
    <row r="248" spans="1:22">
      <c r="A248" s="37">
        <v>41098.208333333336</v>
      </c>
      <c r="B248" s="13">
        <v>13</v>
      </c>
      <c r="C248" s="13">
        <v>1040</v>
      </c>
      <c r="D248" s="14" t="s">
        <v>154</v>
      </c>
      <c r="E248" s="13" t="s">
        <v>50</v>
      </c>
      <c r="F248" s="13">
        <v>-46.69</v>
      </c>
      <c r="G248" s="13" t="s">
        <v>13</v>
      </c>
      <c r="H248" s="13">
        <v>7</v>
      </c>
      <c r="I248" s="13"/>
      <c r="J248" s="13">
        <v>7.8</v>
      </c>
      <c r="K248" s="13"/>
      <c r="L248" s="13">
        <v>359</v>
      </c>
      <c r="M248" s="13"/>
      <c r="N248" s="13">
        <v>0.16</v>
      </c>
      <c r="O248" s="13"/>
      <c r="P248" s="13">
        <v>321</v>
      </c>
      <c r="Q248" s="13"/>
      <c r="R248" s="13" t="s">
        <v>13</v>
      </c>
      <c r="S248" s="13">
        <v>18</v>
      </c>
      <c r="T248" s="13">
        <v>42.63</v>
      </c>
      <c r="U248" s="13"/>
      <c r="V248" s="38">
        <v>5</v>
      </c>
    </row>
    <row r="249" spans="1:22">
      <c r="A249" s="33">
        <v>41101</v>
      </c>
      <c r="B249" s="34"/>
      <c r="C249" s="34">
        <v>42</v>
      </c>
      <c r="D249" s="35" t="s">
        <v>155</v>
      </c>
      <c r="E249" s="34" t="s">
        <v>77</v>
      </c>
      <c r="F249" s="34">
        <v>10.52</v>
      </c>
      <c r="G249" s="34"/>
      <c r="H249" s="34">
        <v>11</v>
      </c>
      <c r="I249" s="34"/>
      <c r="J249" s="34">
        <v>11.5</v>
      </c>
      <c r="K249" s="34"/>
      <c r="L249" s="34">
        <v>280</v>
      </c>
      <c r="M249" s="34"/>
      <c r="N249" s="34">
        <v>0.03</v>
      </c>
      <c r="O249" s="34"/>
      <c r="P249" s="34">
        <v>5</v>
      </c>
      <c r="Q249" s="34"/>
      <c r="R249" s="34" t="s">
        <v>13</v>
      </c>
      <c r="S249" s="34">
        <v>8</v>
      </c>
      <c r="T249" s="34">
        <v>0</v>
      </c>
      <c r="U249" s="34"/>
      <c r="V249" s="36">
        <v>0</v>
      </c>
    </row>
    <row r="250" spans="1:22">
      <c r="A250" s="37">
        <v>41101.041666666664</v>
      </c>
      <c r="B250" s="13"/>
      <c r="C250" s="13">
        <v>42</v>
      </c>
      <c r="D250" s="14" t="s">
        <v>155</v>
      </c>
      <c r="E250" s="13" t="s">
        <v>77</v>
      </c>
      <c r="F250" s="13">
        <v>10.26</v>
      </c>
      <c r="G250" s="13"/>
      <c r="H250" s="13">
        <v>10</v>
      </c>
      <c r="I250" s="13"/>
      <c r="J250" s="13">
        <v>11</v>
      </c>
      <c r="K250" s="13"/>
      <c r="L250" s="13">
        <v>291</v>
      </c>
      <c r="M250" s="13"/>
      <c r="N250" s="13">
        <v>0.03</v>
      </c>
      <c r="O250" s="13"/>
      <c r="P250" s="13">
        <v>6</v>
      </c>
      <c r="Q250" s="13"/>
      <c r="R250" s="13" t="s">
        <v>13</v>
      </c>
      <c r="S250" s="13">
        <v>8</v>
      </c>
      <c r="T250" s="13">
        <v>0</v>
      </c>
      <c r="U250" s="13"/>
      <c r="V250" s="38">
        <v>0</v>
      </c>
    </row>
    <row r="251" spans="1:22">
      <c r="A251" s="33">
        <v>41101.083333333336</v>
      </c>
      <c r="B251" s="34">
        <v>42</v>
      </c>
      <c r="C251" s="34">
        <v>42</v>
      </c>
      <c r="D251" s="35" t="s">
        <v>155</v>
      </c>
      <c r="E251" s="34" t="s">
        <v>77</v>
      </c>
      <c r="F251" s="34">
        <v>9.99</v>
      </c>
      <c r="G251" s="34"/>
      <c r="H251" s="34">
        <v>10</v>
      </c>
      <c r="I251" s="34"/>
      <c r="J251" s="34">
        <v>10.9</v>
      </c>
      <c r="K251" s="34"/>
      <c r="L251" s="34">
        <v>304</v>
      </c>
      <c r="M251" s="34"/>
      <c r="N251" s="34">
        <v>0.12</v>
      </c>
      <c r="O251" s="34"/>
      <c r="P251" s="34">
        <v>294</v>
      </c>
      <c r="Q251" s="34"/>
      <c r="R251" s="34" t="s">
        <v>13</v>
      </c>
      <c r="S251" s="34">
        <v>6</v>
      </c>
      <c r="T251" s="34">
        <v>0</v>
      </c>
      <c r="U251" s="34"/>
      <c r="V251" s="36">
        <v>29</v>
      </c>
    </row>
    <row r="252" spans="1:22">
      <c r="A252" s="37">
        <v>41101.125</v>
      </c>
      <c r="B252" s="13">
        <v>116</v>
      </c>
      <c r="C252" s="13">
        <v>116</v>
      </c>
      <c r="D252" s="14" t="s">
        <v>156</v>
      </c>
      <c r="E252" s="13"/>
      <c r="F252" s="13">
        <v>9.85</v>
      </c>
      <c r="G252" s="13"/>
      <c r="H252" s="13">
        <v>10</v>
      </c>
      <c r="I252" s="13"/>
      <c r="J252" s="13">
        <v>10.6</v>
      </c>
      <c r="K252" s="13"/>
      <c r="L252" s="13">
        <v>296</v>
      </c>
      <c r="M252" s="13"/>
      <c r="N252" s="13">
        <v>0.13</v>
      </c>
      <c r="O252" s="13"/>
      <c r="P252" s="13">
        <v>352</v>
      </c>
      <c r="Q252" s="13"/>
      <c r="R252" s="13" t="s">
        <v>13</v>
      </c>
      <c r="S252" s="13">
        <v>5</v>
      </c>
      <c r="T252" s="13">
        <v>0</v>
      </c>
      <c r="U252" s="13"/>
      <c r="V252" s="38">
        <v>48</v>
      </c>
    </row>
    <row r="253" spans="1:22">
      <c r="A253" s="33">
        <v>41101.166666666664</v>
      </c>
      <c r="B253" s="34"/>
      <c r="C253" s="34">
        <v>116</v>
      </c>
      <c r="D253" s="35" t="s">
        <v>156</v>
      </c>
      <c r="E253" s="34"/>
      <c r="F253" s="34">
        <v>10.050000000000001</v>
      </c>
      <c r="G253" s="34"/>
      <c r="H253" s="34">
        <v>11</v>
      </c>
      <c r="I253" s="34"/>
      <c r="J253" s="34">
        <v>11.5</v>
      </c>
      <c r="K253" s="34"/>
      <c r="L253" s="34">
        <v>279</v>
      </c>
      <c r="M253" s="34"/>
      <c r="N253" s="34">
        <v>0.03</v>
      </c>
      <c r="O253" s="34"/>
      <c r="P253" s="34">
        <v>6</v>
      </c>
      <c r="Q253" s="34"/>
      <c r="R253" s="34" t="s">
        <v>13</v>
      </c>
      <c r="S253" s="34">
        <v>6</v>
      </c>
      <c r="T253" s="34">
        <v>0</v>
      </c>
      <c r="U253" s="34"/>
      <c r="V253" s="36">
        <v>0</v>
      </c>
    </row>
    <row r="254" spans="1:22">
      <c r="A254" s="37">
        <v>41101.208333333336</v>
      </c>
      <c r="B254" s="13"/>
      <c r="C254" s="13">
        <v>116</v>
      </c>
      <c r="D254" s="14" t="s">
        <v>156</v>
      </c>
      <c r="E254" s="13"/>
      <c r="F254" s="13">
        <v>10.36</v>
      </c>
      <c r="G254" s="13"/>
      <c r="H254" s="13">
        <v>10</v>
      </c>
      <c r="I254" s="13"/>
      <c r="J254" s="13">
        <v>10.8</v>
      </c>
      <c r="K254" s="13"/>
      <c r="L254" s="13">
        <v>276</v>
      </c>
      <c r="M254" s="13"/>
      <c r="N254" s="13">
        <v>0.03</v>
      </c>
      <c r="O254" s="13"/>
      <c r="P254" s="13">
        <v>6</v>
      </c>
      <c r="Q254" s="13"/>
      <c r="R254" s="13" t="s">
        <v>13</v>
      </c>
      <c r="S254" s="13">
        <v>7</v>
      </c>
      <c r="T254" s="13">
        <v>0</v>
      </c>
      <c r="U254" s="13"/>
      <c r="V254" s="38">
        <v>0</v>
      </c>
    </row>
    <row r="255" spans="1:22">
      <c r="A255" s="33">
        <v>41101.375</v>
      </c>
      <c r="B255" s="34">
        <v>250</v>
      </c>
      <c r="C255" s="34">
        <v>250</v>
      </c>
      <c r="D255" s="35" t="s">
        <v>350</v>
      </c>
      <c r="E255" s="34" t="s">
        <v>50</v>
      </c>
      <c r="F255" s="34">
        <v>12.82</v>
      </c>
      <c r="G255" s="34"/>
      <c r="H255" s="34">
        <v>1</v>
      </c>
      <c r="I255" s="34"/>
      <c r="J255" s="34">
        <v>2</v>
      </c>
      <c r="K255" s="34"/>
      <c r="L255" s="34">
        <v>279</v>
      </c>
      <c r="M255" s="34"/>
      <c r="N255" s="34">
        <v>0.01</v>
      </c>
      <c r="O255" s="34"/>
      <c r="P255" s="34">
        <v>4</v>
      </c>
      <c r="Q255" s="34"/>
      <c r="R255" s="34" t="s">
        <v>13</v>
      </c>
      <c r="S255" s="34">
        <v>41</v>
      </c>
      <c r="T255" s="34">
        <v>0</v>
      </c>
      <c r="U255" s="34"/>
      <c r="V255" s="36">
        <v>0</v>
      </c>
    </row>
    <row r="256" spans="1:22">
      <c r="A256" s="37">
        <v>41101.375</v>
      </c>
      <c r="B256" s="13">
        <v>250</v>
      </c>
      <c r="C256" s="13">
        <v>250</v>
      </c>
      <c r="D256" s="14" t="s">
        <v>352</v>
      </c>
      <c r="E256" s="13" t="s">
        <v>50</v>
      </c>
      <c r="F256" s="13">
        <v>12.82</v>
      </c>
      <c r="G256" s="13"/>
      <c r="H256" s="13">
        <v>1</v>
      </c>
      <c r="I256" s="13"/>
      <c r="J256" s="13">
        <v>2</v>
      </c>
      <c r="K256" s="13"/>
      <c r="L256" s="13">
        <v>279</v>
      </c>
      <c r="M256" s="13"/>
      <c r="N256" s="13">
        <v>0.01</v>
      </c>
      <c r="O256" s="13"/>
      <c r="P256" s="13">
        <v>4</v>
      </c>
      <c r="Q256" s="13"/>
      <c r="R256" s="13" t="s">
        <v>13</v>
      </c>
      <c r="S256" s="13">
        <v>41</v>
      </c>
      <c r="T256" s="13">
        <v>0</v>
      </c>
      <c r="U256" s="13"/>
      <c r="V256" s="38">
        <v>0</v>
      </c>
    </row>
    <row r="257" spans="1:22">
      <c r="A257" s="33">
        <v>41105.625</v>
      </c>
      <c r="B257" s="34"/>
      <c r="C257" s="34">
        <v>72</v>
      </c>
      <c r="D257" s="35" t="s">
        <v>157</v>
      </c>
      <c r="E257" s="34" t="s">
        <v>404</v>
      </c>
      <c r="F257" s="34">
        <v>15.200000000000001</v>
      </c>
      <c r="G257" s="34"/>
      <c r="H257" s="34">
        <v>6</v>
      </c>
      <c r="I257" s="34"/>
      <c r="J257" s="34">
        <v>6.6000000000000005</v>
      </c>
      <c r="K257" s="34"/>
      <c r="L257" s="34">
        <v>241</v>
      </c>
      <c r="M257" s="34"/>
      <c r="N257" s="34">
        <v>0.48</v>
      </c>
      <c r="O257" s="34" t="s">
        <v>22</v>
      </c>
      <c r="P257" s="34">
        <v>1418</v>
      </c>
      <c r="Q257" s="34"/>
      <c r="R257" s="34" t="s">
        <v>13</v>
      </c>
      <c r="S257" s="34">
        <v>8</v>
      </c>
      <c r="T257" s="34">
        <v>39.31</v>
      </c>
      <c r="U257" s="34"/>
      <c r="V257" s="36">
        <v>28</v>
      </c>
    </row>
    <row r="258" spans="1:22">
      <c r="A258" s="37">
        <v>41105.666666666664</v>
      </c>
      <c r="B258" s="13">
        <v>10</v>
      </c>
      <c r="C258" s="13">
        <v>72</v>
      </c>
      <c r="D258" s="14" t="s">
        <v>157</v>
      </c>
      <c r="E258" s="13" t="s">
        <v>404</v>
      </c>
      <c r="F258" s="13">
        <v>14.43</v>
      </c>
      <c r="G258" s="13"/>
      <c r="H258" s="13">
        <v>7</v>
      </c>
      <c r="I258" s="13"/>
      <c r="J258" s="13">
        <v>7.3</v>
      </c>
      <c r="K258" s="13"/>
      <c r="L258" s="13">
        <v>243</v>
      </c>
      <c r="M258" s="13"/>
      <c r="N258" s="13">
        <v>0.31</v>
      </c>
      <c r="O258" s="13" t="s">
        <v>22</v>
      </c>
      <c r="P258" s="13">
        <v>681</v>
      </c>
      <c r="Q258" s="13"/>
      <c r="R258" s="13" t="s">
        <v>13</v>
      </c>
      <c r="S258" s="13">
        <v>3</v>
      </c>
      <c r="T258" s="13">
        <v>10.71</v>
      </c>
      <c r="U258" s="13"/>
      <c r="V258" s="38">
        <v>53</v>
      </c>
    </row>
    <row r="259" spans="1:22">
      <c r="A259" s="33">
        <v>41105.708333333336</v>
      </c>
      <c r="B259" s="34">
        <v>62</v>
      </c>
      <c r="C259" s="34">
        <v>72</v>
      </c>
      <c r="D259" s="35" t="s">
        <v>157</v>
      </c>
      <c r="E259" s="34" t="s">
        <v>404</v>
      </c>
      <c r="F259" s="34">
        <v>14.92</v>
      </c>
      <c r="G259" s="34"/>
      <c r="H259" s="34">
        <v>7</v>
      </c>
      <c r="I259" s="34"/>
      <c r="J259" s="34">
        <v>7.2</v>
      </c>
      <c r="K259" s="34"/>
      <c r="L259" s="34">
        <v>260</v>
      </c>
      <c r="M259" s="34"/>
      <c r="N259" s="34">
        <v>0.57999999999999996</v>
      </c>
      <c r="O259" s="34" t="s">
        <v>22</v>
      </c>
      <c r="P259" s="34">
        <v>1706</v>
      </c>
      <c r="Q259" s="34"/>
      <c r="R259" s="34" t="s">
        <v>13</v>
      </c>
      <c r="S259" s="34">
        <v>5</v>
      </c>
      <c r="T259" s="34">
        <v>0</v>
      </c>
      <c r="U259" s="34"/>
      <c r="V259" s="36">
        <v>60</v>
      </c>
    </row>
    <row r="260" spans="1:22">
      <c r="A260" s="37">
        <v>41105.75</v>
      </c>
      <c r="B260" s="13">
        <v>43</v>
      </c>
      <c r="C260" s="13">
        <v>58</v>
      </c>
      <c r="D260" s="14" t="s">
        <v>158</v>
      </c>
      <c r="E260" s="13" t="s">
        <v>77</v>
      </c>
      <c r="F260" s="13">
        <v>14.92</v>
      </c>
      <c r="G260" s="13"/>
      <c r="H260" s="13">
        <v>5</v>
      </c>
      <c r="I260" s="13"/>
      <c r="J260" s="13">
        <v>5.9</v>
      </c>
      <c r="K260" s="13"/>
      <c r="L260" s="13">
        <v>261</v>
      </c>
      <c r="M260" s="13"/>
      <c r="N260" s="13">
        <v>0.76</v>
      </c>
      <c r="O260" s="13" t="s">
        <v>22</v>
      </c>
      <c r="P260" s="13">
        <v>2515</v>
      </c>
      <c r="Q260" s="13"/>
      <c r="R260" s="13" t="s">
        <v>13</v>
      </c>
      <c r="S260" s="13">
        <v>8</v>
      </c>
      <c r="T260" s="13">
        <v>0</v>
      </c>
      <c r="U260" s="13"/>
      <c r="V260" s="38">
        <v>60</v>
      </c>
    </row>
    <row r="261" spans="1:22">
      <c r="A261" s="33">
        <v>41105.791666666664</v>
      </c>
      <c r="B261" s="34">
        <v>14</v>
      </c>
      <c r="C261" s="34">
        <v>58</v>
      </c>
      <c r="D261" s="35" t="s">
        <v>158</v>
      </c>
      <c r="E261" s="34" t="s">
        <v>77</v>
      </c>
      <c r="F261" s="34">
        <v>14.51</v>
      </c>
      <c r="G261" s="34"/>
      <c r="H261" s="34">
        <v>4</v>
      </c>
      <c r="I261" s="34"/>
      <c r="J261" s="34">
        <v>4.7</v>
      </c>
      <c r="K261" s="34"/>
      <c r="L261" s="34">
        <v>273</v>
      </c>
      <c r="M261" s="34"/>
      <c r="N261" s="34">
        <v>0.76</v>
      </c>
      <c r="O261" s="34" t="s">
        <v>22</v>
      </c>
      <c r="P261" s="34">
        <v>2218</v>
      </c>
      <c r="Q261" s="34"/>
      <c r="R261" s="34" t="s">
        <v>13</v>
      </c>
      <c r="S261" s="34">
        <v>13</v>
      </c>
      <c r="T261" s="34">
        <v>22.2</v>
      </c>
      <c r="U261" s="34"/>
      <c r="V261" s="36">
        <v>41</v>
      </c>
    </row>
    <row r="262" spans="1:22">
      <c r="A262" s="37">
        <v>41105.833333333336</v>
      </c>
      <c r="B262" s="13">
        <v>1</v>
      </c>
      <c r="C262" s="13">
        <v>58</v>
      </c>
      <c r="D262" s="14" t="s">
        <v>158</v>
      </c>
      <c r="E262" s="13" t="s">
        <v>77</v>
      </c>
      <c r="F262" s="13">
        <v>13.47</v>
      </c>
      <c r="G262" s="13"/>
      <c r="H262" s="13">
        <v>6</v>
      </c>
      <c r="I262" s="13"/>
      <c r="J262" s="13">
        <v>6.4</v>
      </c>
      <c r="K262" s="13"/>
      <c r="L262" s="13">
        <v>267</v>
      </c>
      <c r="M262" s="13"/>
      <c r="N262" s="13">
        <v>0.26</v>
      </c>
      <c r="O262" s="13" t="s">
        <v>22</v>
      </c>
      <c r="P262" s="13">
        <v>764</v>
      </c>
      <c r="Q262" s="13"/>
      <c r="R262" s="13" t="s">
        <v>13</v>
      </c>
      <c r="S262" s="13">
        <v>7</v>
      </c>
      <c r="T262" s="13">
        <v>57.46</v>
      </c>
      <c r="U262" s="13"/>
      <c r="V262" s="38">
        <v>3</v>
      </c>
    </row>
    <row r="263" spans="1:22">
      <c r="A263" s="33">
        <v>41105.875</v>
      </c>
      <c r="B263" s="34">
        <v>19</v>
      </c>
      <c r="C263" s="34">
        <v>31</v>
      </c>
      <c r="D263" s="35" t="s">
        <v>159</v>
      </c>
      <c r="E263" s="34" t="s">
        <v>77</v>
      </c>
      <c r="F263" s="34">
        <v>13.51</v>
      </c>
      <c r="G263" s="34"/>
      <c r="H263" s="34">
        <v>8</v>
      </c>
      <c r="I263" s="34"/>
      <c r="J263" s="34">
        <v>8.7000000000000011</v>
      </c>
      <c r="K263" s="34"/>
      <c r="L263" s="34">
        <v>281</v>
      </c>
      <c r="M263" s="34"/>
      <c r="N263" s="34">
        <v>0.65</v>
      </c>
      <c r="O263" s="34" t="s">
        <v>22</v>
      </c>
      <c r="P263" s="34">
        <v>1302</v>
      </c>
      <c r="Q263" s="34"/>
      <c r="R263" s="34" t="s">
        <v>13</v>
      </c>
      <c r="S263" s="34">
        <v>9</v>
      </c>
      <c r="T263" s="34">
        <v>0</v>
      </c>
      <c r="U263" s="34"/>
      <c r="V263" s="36">
        <v>60</v>
      </c>
    </row>
    <row r="264" spans="1:22">
      <c r="A264" s="37">
        <v>41105.916666666664</v>
      </c>
      <c r="B264" s="13">
        <v>9</v>
      </c>
      <c r="C264" s="13">
        <v>31</v>
      </c>
      <c r="D264" s="14" t="s">
        <v>159</v>
      </c>
      <c r="E264" s="13" t="s">
        <v>77</v>
      </c>
      <c r="F264" s="13">
        <v>14.18</v>
      </c>
      <c r="G264" s="13"/>
      <c r="H264" s="13">
        <v>13</v>
      </c>
      <c r="I264" s="13"/>
      <c r="J264" s="13">
        <v>13.8</v>
      </c>
      <c r="K264" s="13"/>
      <c r="L264" s="13">
        <v>272</v>
      </c>
      <c r="M264" s="13"/>
      <c r="N264" s="13">
        <v>1.35</v>
      </c>
      <c r="O264" s="13" t="s">
        <v>13</v>
      </c>
      <c r="P264" s="13">
        <v>4586</v>
      </c>
      <c r="Q264" s="13"/>
      <c r="R264" s="13" t="s">
        <v>13</v>
      </c>
      <c r="S264" s="13">
        <v>5</v>
      </c>
      <c r="T264" s="13">
        <v>10.620000000000001</v>
      </c>
      <c r="U264" s="13"/>
      <c r="V264" s="38">
        <v>53</v>
      </c>
    </row>
    <row r="265" spans="1:22">
      <c r="A265" s="33">
        <v>41105.958333333336</v>
      </c>
      <c r="B265" s="34">
        <v>3</v>
      </c>
      <c r="C265" s="34">
        <v>31</v>
      </c>
      <c r="D265" s="35" t="s">
        <v>159</v>
      </c>
      <c r="E265" s="34" t="s">
        <v>77</v>
      </c>
      <c r="F265" s="34">
        <v>14.3</v>
      </c>
      <c r="G265" s="34"/>
      <c r="H265" s="34">
        <v>13</v>
      </c>
      <c r="I265" s="34"/>
      <c r="J265" s="34">
        <v>14.1</v>
      </c>
      <c r="K265" s="34"/>
      <c r="L265" s="34">
        <v>270</v>
      </c>
      <c r="M265" s="34"/>
      <c r="N265" s="34">
        <v>1.96</v>
      </c>
      <c r="O265" s="34" t="s">
        <v>13</v>
      </c>
      <c r="P265" s="34">
        <v>5552</v>
      </c>
      <c r="Q265" s="34"/>
      <c r="R265" s="34" t="s">
        <v>13</v>
      </c>
      <c r="S265" s="34">
        <v>7</v>
      </c>
      <c r="T265" s="34">
        <v>17.63</v>
      </c>
      <c r="U265" s="34"/>
      <c r="V265" s="36">
        <v>47</v>
      </c>
    </row>
    <row r="266" spans="1:22">
      <c r="A266" s="37">
        <v>41106.125</v>
      </c>
      <c r="B266" s="13">
        <v>32</v>
      </c>
      <c r="C266" s="13">
        <v>209</v>
      </c>
      <c r="D266" s="14" t="s">
        <v>160</v>
      </c>
      <c r="E266" s="13" t="s">
        <v>50</v>
      </c>
      <c r="F266" s="13">
        <v>14.030000000000001</v>
      </c>
      <c r="G266" s="13"/>
      <c r="H266" s="13">
        <v>12</v>
      </c>
      <c r="I266" s="13"/>
      <c r="J266" s="13">
        <v>12.5</v>
      </c>
      <c r="K266" s="13"/>
      <c r="L266" s="13">
        <v>301</v>
      </c>
      <c r="M266" s="13"/>
      <c r="N266" s="13">
        <v>1.6300000000000001</v>
      </c>
      <c r="O266" s="13" t="s">
        <v>13</v>
      </c>
      <c r="P266" s="13">
        <v>3322</v>
      </c>
      <c r="Q266" s="13"/>
      <c r="R266" s="13" t="s">
        <v>13</v>
      </c>
      <c r="S266" s="13">
        <v>7</v>
      </c>
      <c r="T266" s="13">
        <v>33.26</v>
      </c>
      <c r="U266" s="13"/>
      <c r="V266" s="38">
        <v>34</v>
      </c>
    </row>
    <row r="267" spans="1:22">
      <c r="A267" s="33">
        <v>41106.166666666664</v>
      </c>
      <c r="B267" s="34">
        <v>22</v>
      </c>
      <c r="C267" s="34">
        <v>209</v>
      </c>
      <c r="D267" s="35" t="s">
        <v>160</v>
      </c>
      <c r="E267" s="34" t="s">
        <v>50</v>
      </c>
      <c r="F267" s="34">
        <v>13.4</v>
      </c>
      <c r="G267" s="34"/>
      <c r="H267" s="34">
        <v>14</v>
      </c>
      <c r="I267" s="34"/>
      <c r="J267" s="34">
        <v>14.1</v>
      </c>
      <c r="K267" s="34"/>
      <c r="L267" s="34">
        <v>299</v>
      </c>
      <c r="M267" s="34"/>
      <c r="N267" s="34">
        <v>1.1200000000000001</v>
      </c>
      <c r="O267" s="34" t="s">
        <v>13</v>
      </c>
      <c r="P267" s="34">
        <v>2231</v>
      </c>
      <c r="Q267" s="34"/>
      <c r="R267" s="34" t="s">
        <v>13</v>
      </c>
      <c r="S267" s="34">
        <v>5</v>
      </c>
      <c r="T267" s="34">
        <v>11</v>
      </c>
      <c r="U267" s="34"/>
      <c r="V267" s="36">
        <v>45</v>
      </c>
    </row>
    <row r="268" spans="1:22">
      <c r="A268" s="37">
        <v>41106.208333333336</v>
      </c>
      <c r="B268" s="13">
        <v>155</v>
      </c>
      <c r="C268" s="13">
        <v>209</v>
      </c>
      <c r="D268" s="14" t="s">
        <v>160</v>
      </c>
      <c r="E268" s="13" t="s">
        <v>50</v>
      </c>
      <c r="F268" s="13">
        <v>13.15</v>
      </c>
      <c r="G268" s="13"/>
      <c r="H268" s="13">
        <v>14</v>
      </c>
      <c r="I268" s="13"/>
      <c r="J268" s="13">
        <v>14.9</v>
      </c>
      <c r="K268" s="13"/>
      <c r="L268" s="13">
        <v>303</v>
      </c>
      <c r="M268" s="13"/>
      <c r="N268" s="13">
        <v>0.83000000000000007</v>
      </c>
      <c r="O268" s="13" t="s">
        <v>22</v>
      </c>
      <c r="P268" s="13">
        <v>1682</v>
      </c>
      <c r="Q268" s="13"/>
      <c r="R268" s="13" t="s">
        <v>13</v>
      </c>
      <c r="S268" s="13">
        <v>5</v>
      </c>
      <c r="T268" s="13">
        <v>23.34</v>
      </c>
      <c r="U268" s="13"/>
      <c r="V268" s="38">
        <v>39</v>
      </c>
    </row>
    <row r="269" spans="1:22">
      <c r="A269" s="33">
        <v>41106.25</v>
      </c>
      <c r="B269" s="34">
        <v>444</v>
      </c>
      <c r="C269" s="34">
        <v>1820</v>
      </c>
      <c r="D269" s="35" t="s">
        <v>161</v>
      </c>
      <c r="E269" s="34" t="s">
        <v>50</v>
      </c>
      <c r="F269" s="34">
        <v>13.27</v>
      </c>
      <c r="G269" s="34"/>
      <c r="H269" s="34">
        <v>15</v>
      </c>
      <c r="I269" s="34"/>
      <c r="J269" s="34">
        <v>15.5</v>
      </c>
      <c r="K269" s="34"/>
      <c r="L269" s="34">
        <v>299</v>
      </c>
      <c r="M269" s="34"/>
      <c r="N269" s="34">
        <v>1.27</v>
      </c>
      <c r="O269" s="34" t="s">
        <v>13</v>
      </c>
      <c r="P269" s="34">
        <v>2513</v>
      </c>
      <c r="Q269" s="34"/>
      <c r="R269" s="34" t="s">
        <v>13</v>
      </c>
      <c r="S269" s="34">
        <v>6</v>
      </c>
      <c r="T269" s="34">
        <v>12.43</v>
      </c>
      <c r="U269" s="34"/>
      <c r="V269" s="36">
        <v>46</v>
      </c>
    </row>
    <row r="270" spans="1:22">
      <c r="A270" s="37">
        <v>41106.291666666664</v>
      </c>
      <c r="B270" s="13">
        <v>620</v>
      </c>
      <c r="C270" s="13">
        <v>1820</v>
      </c>
      <c r="D270" s="14" t="s">
        <v>161</v>
      </c>
      <c r="E270" s="13" t="s">
        <v>50</v>
      </c>
      <c r="F270" s="13">
        <v>13.41</v>
      </c>
      <c r="G270" s="13"/>
      <c r="H270" s="13">
        <v>14</v>
      </c>
      <c r="I270" s="13"/>
      <c r="J270" s="13">
        <v>14.9</v>
      </c>
      <c r="K270" s="13"/>
      <c r="L270" s="13">
        <v>295</v>
      </c>
      <c r="M270" s="13"/>
      <c r="N270" s="13">
        <v>1.6500000000000001</v>
      </c>
      <c r="O270" s="13" t="s">
        <v>13</v>
      </c>
      <c r="P270" s="13">
        <v>3194</v>
      </c>
      <c r="Q270" s="13"/>
      <c r="R270" s="13" t="s">
        <v>13</v>
      </c>
      <c r="S270" s="13">
        <v>6</v>
      </c>
      <c r="T270" s="13">
        <v>27.23</v>
      </c>
      <c r="U270" s="13"/>
      <c r="V270" s="38">
        <v>39</v>
      </c>
    </row>
    <row r="271" spans="1:22">
      <c r="A271" s="33">
        <v>41106.333333333336</v>
      </c>
      <c r="B271" s="34">
        <v>756</v>
      </c>
      <c r="C271" s="34">
        <v>1820</v>
      </c>
      <c r="D271" s="35" t="s">
        <v>161</v>
      </c>
      <c r="E271" s="34" t="s">
        <v>50</v>
      </c>
      <c r="F271" s="34">
        <v>13.38</v>
      </c>
      <c r="G271" s="34"/>
      <c r="H271" s="34">
        <v>15</v>
      </c>
      <c r="I271" s="34"/>
      <c r="J271" s="34">
        <v>15.200000000000001</v>
      </c>
      <c r="K271" s="34"/>
      <c r="L271" s="34">
        <v>300</v>
      </c>
      <c r="M271" s="34"/>
      <c r="N271" s="34">
        <v>1.82</v>
      </c>
      <c r="O271" s="34" t="s">
        <v>13</v>
      </c>
      <c r="P271" s="34">
        <v>3318</v>
      </c>
      <c r="Q271" s="34"/>
      <c r="R271" s="34" t="s">
        <v>13</v>
      </c>
      <c r="S271" s="34">
        <v>6</v>
      </c>
      <c r="T271" s="34">
        <v>15.11</v>
      </c>
      <c r="U271" s="34"/>
      <c r="V271" s="36">
        <v>43</v>
      </c>
    </row>
    <row r="272" spans="1:22">
      <c r="A272" s="37">
        <v>41106.375</v>
      </c>
      <c r="B272" s="13">
        <v>40</v>
      </c>
      <c r="C272" s="13">
        <v>298</v>
      </c>
      <c r="D272" s="14" t="s">
        <v>162</v>
      </c>
      <c r="E272" s="13" t="s">
        <v>50</v>
      </c>
      <c r="F272" s="13">
        <v>13.46</v>
      </c>
      <c r="G272" s="13"/>
      <c r="H272" s="13">
        <v>12</v>
      </c>
      <c r="I272" s="13"/>
      <c r="J272" s="13">
        <v>12.3</v>
      </c>
      <c r="K272" s="13"/>
      <c r="L272" s="13">
        <v>312</v>
      </c>
      <c r="M272" s="13"/>
      <c r="N272" s="13">
        <v>0.23</v>
      </c>
      <c r="O272" s="13" t="s">
        <v>22</v>
      </c>
      <c r="P272" s="13">
        <v>431</v>
      </c>
      <c r="Q272" s="13"/>
      <c r="R272" s="13" t="s">
        <v>13</v>
      </c>
      <c r="S272" s="13">
        <v>7</v>
      </c>
      <c r="T272" s="13">
        <v>0</v>
      </c>
      <c r="U272" s="13"/>
      <c r="V272" s="38">
        <v>60</v>
      </c>
    </row>
    <row r="273" spans="1:22">
      <c r="A273" s="33">
        <v>41106.416666666664</v>
      </c>
      <c r="B273" s="34">
        <v>32</v>
      </c>
      <c r="C273" s="34">
        <v>298</v>
      </c>
      <c r="D273" s="35" t="s">
        <v>162</v>
      </c>
      <c r="E273" s="34" t="s">
        <v>50</v>
      </c>
      <c r="F273" s="34">
        <v>13.93</v>
      </c>
      <c r="G273" s="34"/>
      <c r="H273" s="34">
        <v>10</v>
      </c>
      <c r="I273" s="34"/>
      <c r="J273" s="34">
        <v>10.700000000000001</v>
      </c>
      <c r="K273" s="34"/>
      <c r="L273" s="34">
        <v>298</v>
      </c>
      <c r="M273" s="34"/>
      <c r="N273" s="34">
        <v>0.24</v>
      </c>
      <c r="O273" s="34" t="s">
        <v>22</v>
      </c>
      <c r="P273" s="34">
        <v>579</v>
      </c>
      <c r="Q273" s="34"/>
      <c r="R273" s="34" t="s">
        <v>13</v>
      </c>
      <c r="S273" s="34">
        <v>10</v>
      </c>
      <c r="T273" s="34">
        <v>0</v>
      </c>
      <c r="U273" s="34"/>
      <c r="V273" s="36">
        <v>60</v>
      </c>
    </row>
    <row r="274" spans="1:22">
      <c r="A274" s="37">
        <v>41106.458333333336</v>
      </c>
      <c r="B274" s="13">
        <v>226</v>
      </c>
      <c r="C274" s="13">
        <v>298</v>
      </c>
      <c r="D274" s="14" t="s">
        <v>162</v>
      </c>
      <c r="E274" s="13" t="s">
        <v>50</v>
      </c>
      <c r="F274" s="13">
        <v>14.290000000000001</v>
      </c>
      <c r="G274" s="13"/>
      <c r="H274" s="13">
        <v>10</v>
      </c>
      <c r="I274" s="13"/>
      <c r="J274" s="13">
        <v>10.8</v>
      </c>
      <c r="K274" s="13"/>
      <c r="L274" s="13">
        <v>299</v>
      </c>
      <c r="M274" s="13"/>
      <c r="N274" s="13">
        <v>0.49</v>
      </c>
      <c r="O274" s="13" t="s">
        <v>22</v>
      </c>
      <c r="P274" s="13">
        <v>1294</v>
      </c>
      <c r="Q274" s="13"/>
      <c r="R274" s="13" t="s">
        <v>13</v>
      </c>
      <c r="S274" s="13">
        <v>13</v>
      </c>
      <c r="T274" s="13">
        <v>0</v>
      </c>
      <c r="U274" s="13"/>
      <c r="V274" s="38">
        <v>60</v>
      </c>
    </row>
    <row r="275" spans="1:22">
      <c r="A275" s="33">
        <v>41106.5</v>
      </c>
      <c r="B275" s="34">
        <v>68</v>
      </c>
      <c r="C275" s="34">
        <v>78</v>
      </c>
      <c r="D275" s="35" t="s">
        <v>163</v>
      </c>
      <c r="E275" s="34" t="s">
        <v>23</v>
      </c>
      <c r="F275" s="34">
        <v>14.76</v>
      </c>
      <c r="G275" s="34"/>
      <c r="H275" s="34">
        <v>8</v>
      </c>
      <c r="I275" s="34"/>
      <c r="J275" s="34">
        <v>9.3000000000000007</v>
      </c>
      <c r="K275" s="34"/>
      <c r="L275" s="34">
        <v>293</v>
      </c>
      <c r="M275" s="34"/>
      <c r="N275" s="34">
        <v>0.18</v>
      </c>
      <c r="O275" s="34" t="s">
        <v>22</v>
      </c>
      <c r="P275" s="34">
        <v>519</v>
      </c>
      <c r="Q275" s="34"/>
      <c r="R275" s="34" t="s">
        <v>13</v>
      </c>
      <c r="S275" s="34">
        <v>16</v>
      </c>
      <c r="T275" s="34">
        <v>0</v>
      </c>
      <c r="U275" s="34"/>
      <c r="V275" s="36">
        <v>59</v>
      </c>
    </row>
    <row r="276" spans="1:22">
      <c r="A276" s="37">
        <v>41106.541666666664</v>
      </c>
      <c r="B276" s="13">
        <v>10</v>
      </c>
      <c r="C276" s="13">
        <v>78</v>
      </c>
      <c r="D276" s="14" t="s">
        <v>163</v>
      </c>
      <c r="E276" s="13" t="s">
        <v>23</v>
      </c>
      <c r="F276" s="13">
        <v>15.19</v>
      </c>
      <c r="G276" s="13"/>
      <c r="H276" s="13">
        <v>8</v>
      </c>
      <c r="I276" s="13"/>
      <c r="J276" s="13">
        <v>9.2000000000000011</v>
      </c>
      <c r="K276" s="13"/>
      <c r="L276" s="13">
        <v>297</v>
      </c>
      <c r="M276" s="13"/>
      <c r="N276" s="13">
        <v>0.08</v>
      </c>
      <c r="O276" s="13" t="s">
        <v>22</v>
      </c>
      <c r="P276" s="13">
        <v>161</v>
      </c>
      <c r="Q276" s="13"/>
      <c r="R276" s="13" t="s">
        <v>13</v>
      </c>
      <c r="S276" s="13">
        <v>14</v>
      </c>
      <c r="T276" s="13">
        <v>0</v>
      </c>
      <c r="U276" s="13"/>
      <c r="V276" s="38">
        <v>17</v>
      </c>
    </row>
    <row r="277" spans="1:22">
      <c r="A277" s="33">
        <v>41106.583333333336</v>
      </c>
      <c r="B277" s="34"/>
      <c r="C277" s="34">
        <v>78</v>
      </c>
      <c r="D277" s="35" t="s">
        <v>163</v>
      </c>
      <c r="E277" s="34" t="s">
        <v>23</v>
      </c>
      <c r="F277" s="34">
        <v>16.05</v>
      </c>
      <c r="G277" s="34"/>
      <c r="H277" s="34">
        <v>7</v>
      </c>
      <c r="I277" s="34"/>
      <c r="J277" s="34">
        <v>7.4</v>
      </c>
      <c r="K277" s="34"/>
      <c r="L277" s="34">
        <v>310</v>
      </c>
      <c r="M277" s="34"/>
      <c r="N277" s="34">
        <v>0.04</v>
      </c>
      <c r="O277" s="34" t="s">
        <v>22</v>
      </c>
      <c r="P277" s="34">
        <v>29</v>
      </c>
      <c r="Q277" s="34"/>
      <c r="R277" s="34" t="s">
        <v>13</v>
      </c>
      <c r="S277" s="34">
        <v>14</v>
      </c>
      <c r="T277" s="34">
        <v>0</v>
      </c>
      <c r="U277" s="34"/>
      <c r="V277" s="36">
        <v>0</v>
      </c>
    </row>
    <row r="278" spans="1:22">
      <c r="A278" s="37">
        <v>41106.875</v>
      </c>
      <c r="B278" s="13">
        <v>9</v>
      </c>
      <c r="C278" s="13">
        <v>121</v>
      </c>
      <c r="D278" s="14" t="s">
        <v>164</v>
      </c>
      <c r="E278" s="13"/>
      <c r="F278" s="13">
        <v>15.46</v>
      </c>
      <c r="G278" s="13"/>
      <c r="H278" s="13">
        <v>12</v>
      </c>
      <c r="I278" s="13"/>
      <c r="J278" s="13">
        <v>12.700000000000001</v>
      </c>
      <c r="K278" s="13"/>
      <c r="L278" s="13">
        <v>297</v>
      </c>
      <c r="M278" s="13"/>
      <c r="N278" s="13">
        <v>0.05</v>
      </c>
      <c r="O278" s="13" t="s">
        <v>22</v>
      </c>
      <c r="P278" s="13">
        <v>40</v>
      </c>
      <c r="Q278" s="13"/>
      <c r="R278" s="13" t="s">
        <v>13</v>
      </c>
      <c r="S278" s="13">
        <v>7</v>
      </c>
      <c r="T278" s="13">
        <v>0</v>
      </c>
      <c r="U278" s="13"/>
      <c r="V278" s="38">
        <v>56</v>
      </c>
    </row>
    <row r="279" spans="1:22">
      <c r="A279" s="33">
        <v>41106.916666666664</v>
      </c>
      <c r="B279" s="34">
        <v>66</v>
      </c>
      <c r="C279" s="34">
        <v>121</v>
      </c>
      <c r="D279" s="35" t="s">
        <v>164</v>
      </c>
      <c r="E279" s="34"/>
      <c r="F279" s="34">
        <v>14.780000000000001</v>
      </c>
      <c r="G279" s="34"/>
      <c r="H279" s="34">
        <v>12</v>
      </c>
      <c r="I279" s="34"/>
      <c r="J279" s="34">
        <v>13</v>
      </c>
      <c r="K279" s="34"/>
      <c r="L279" s="34">
        <v>278</v>
      </c>
      <c r="M279" s="34"/>
      <c r="N279" s="34">
        <v>0.28000000000000003</v>
      </c>
      <c r="O279" s="34" t="s">
        <v>22</v>
      </c>
      <c r="P279" s="34">
        <v>1021</v>
      </c>
      <c r="Q279" s="34"/>
      <c r="R279" s="34" t="s">
        <v>13</v>
      </c>
      <c r="S279" s="34">
        <v>8</v>
      </c>
      <c r="T279" s="34">
        <v>0</v>
      </c>
      <c r="U279" s="34"/>
      <c r="V279" s="36">
        <v>60</v>
      </c>
    </row>
    <row r="280" spans="1:22">
      <c r="A280" s="37">
        <v>41106.958333333336</v>
      </c>
      <c r="B280" s="13">
        <v>46</v>
      </c>
      <c r="C280" s="13">
        <v>121</v>
      </c>
      <c r="D280" s="14" t="s">
        <v>164</v>
      </c>
      <c r="E280" s="13"/>
      <c r="F280" s="13">
        <v>14.43</v>
      </c>
      <c r="G280" s="13"/>
      <c r="H280" s="13">
        <v>12</v>
      </c>
      <c r="I280" s="13"/>
      <c r="J280" s="13">
        <v>12.5</v>
      </c>
      <c r="K280" s="13"/>
      <c r="L280" s="13">
        <v>277</v>
      </c>
      <c r="M280" s="13"/>
      <c r="N280" s="13">
        <v>0.13</v>
      </c>
      <c r="O280" s="13" t="s">
        <v>22</v>
      </c>
      <c r="P280" s="13">
        <v>368</v>
      </c>
      <c r="Q280" s="13"/>
      <c r="R280" s="13" t="s">
        <v>13</v>
      </c>
      <c r="S280" s="13">
        <v>6</v>
      </c>
      <c r="T280" s="13">
        <v>0</v>
      </c>
      <c r="U280" s="13"/>
      <c r="V280" s="38">
        <v>60</v>
      </c>
    </row>
    <row r="281" spans="1:22">
      <c r="A281" s="33">
        <v>41107</v>
      </c>
      <c r="B281" s="34">
        <v>63</v>
      </c>
      <c r="C281" s="34">
        <v>508</v>
      </c>
      <c r="D281" s="35" t="s">
        <v>165</v>
      </c>
      <c r="E281" s="34" t="s">
        <v>50</v>
      </c>
      <c r="F281" s="34">
        <v>14.36</v>
      </c>
      <c r="G281" s="34"/>
      <c r="H281" s="34">
        <v>10</v>
      </c>
      <c r="I281" s="34"/>
      <c r="J281" s="34">
        <v>10.8</v>
      </c>
      <c r="K281" s="34"/>
      <c r="L281" s="34">
        <v>273</v>
      </c>
      <c r="M281" s="34"/>
      <c r="N281" s="34">
        <v>0.26</v>
      </c>
      <c r="O281" s="34" t="s">
        <v>22</v>
      </c>
      <c r="P281" s="34">
        <v>927</v>
      </c>
      <c r="Q281" s="34"/>
      <c r="R281" s="34" t="s">
        <v>13</v>
      </c>
      <c r="S281" s="34">
        <v>6</v>
      </c>
      <c r="T281" s="34">
        <v>0</v>
      </c>
      <c r="U281" s="34"/>
      <c r="V281" s="36">
        <v>60</v>
      </c>
    </row>
    <row r="282" spans="1:22">
      <c r="A282" s="37">
        <v>41107.041666666664</v>
      </c>
      <c r="B282" s="13">
        <v>415</v>
      </c>
      <c r="C282" s="13">
        <v>508</v>
      </c>
      <c r="D282" s="14" t="s">
        <v>165</v>
      </c>
      <c r="E282" s="13" t="s">
        <v>50</v>
      </c>
      <c r="F282" s="13">
        <v>14.290000000000001</v>
      </c>
      <c r="G282" s="13"/>
      <c r="H282" s="13">
        <v>10</v>
      </c>
      <c r="I282" s="13"/>
      <c r="J282" s="13">
        <v>10.8</v>
      </c>
      <c r="K282" s="13"/>
      <c r="L282" s="13">
        <v>272</v>
      </c>
      <c r="M282" s="13"/>
      <c r="N282" s="13">
        <v>0.94000000000000006</v>
      </c>
      <c r="O282" s="13" t="s">
        <v>22</v>
      </c>
      <c r="P282" s="13">
        <v>3584</v>
      </c>
      <c r="Q282" s="13"/>
      <c r="R282" s="13" t="s">
        <v>13</v>
      </c>
      <c r="S282" s="13">
        <v>6</v>
      </c>
      <c r="T282" s="13">
        <v>6.59</v>
      </c>
      <c r="U282" s="13"/>
      <c r="V282" s="38">
        <v>57</v>
      </c>
    </row>
    <row r="283" spans="1:22">
      <c r="A283" s="33">
        <v>41107.083333333336</v>
      </c>
      <c r="B283" s="34">
        <v>30</v>
      </c>
      <c r="C283" s="34">
        <v>508</v>
      </c>
      <c r="D283" s="35" t="s">
        <v>165</v>
      </c>
      <c r="E283" s="34" t="s">
        <v>50</v>
      </c>
      <c r="F283" s="34">
        <v>14.39</v>
      </c>
      <c r="G283" s="34"/>
      <c r="H283" s="34">
        <v>13</v>
      </c>
      <c r="I283" s="34"/>
      <c r="J283" s="34">
        <v>14</v>
      </c>
      <c r="K283" s="34"/>
      <c r="L283" s="34">
        <v>276</v>
      </c>
      <c r="M283" s="34"/>
      <c r="N283" s="34">
        <v>0.13</v>
      </c>
      <c r="O283" s="34" t="s">
        <v>22</v>
      </c>
      <c r="P283" s="34">
        <v>356</v>
      </c>
      <c r="Q283" s="34"/>
      <c r="R283" s="34" t="s">
        <v>13</v>
      </c>
      <c r="S283" s="34">
        <v>7</v>
      </c>
      <c r="T283" s="34">
        <v>0</v>
      </c>
      <c r="U283" s="34"/>
      <c r="V283" s="36">
        <v>60</v>
      </c>
    </row>
    <row r="284" spans="1:22">
      <c r="A284" s="37">
        <v>41107.125</v>
      </c>
      <c r="B284" s="13"/>
      <c r="C284" s="13">
        <v>42</v>
      </c>
      <c r="D284" s="14" t="s">
        <v>166</v>
      </c>
      <c r="E284" s="13" t="s">
        <v>77</v>
      </c>
      <c r="F284" s="13">
        <v>14.49</v>
      </c>
      <c r="G284" s="13"/>
      <c r="H284" s="13">
        <v>12</v>
      </c>
      <c r="I284" s="13"/>
      <c r="J284" s="13">
        <v>12.8</v>
      </c>
      <c r="K284" s="13"/>
      <c r="L284" s="13">
        <v>267</v>
      </c>
      <c r="M284" s="13"/>
      <c r="N284" s="13">
        <v>0.06</v>
      </c>
      <c r="O284" s="13" t="s">
        <v>22</v>
      </c>
      <c r="P284" s="13">
        <v>49</v>
      </c>
      <c r="Q284" s="13"/>
      <c r="R284" s="13" t="s">
        <v>13</v>
      </c>
      <c r="S284" s="13">
        <v>7</v>
      </c>
      <c r="T284" s="13">
        <v>0</v>
      </c>
      <c r="U284" s="13"/>
      <c r="V284" s="38">
        <v>60</v>
      </c>
    </row>
    <row r="285" spans="1:22">
      <c r="A285" s="33">
        <v>41107.166666666664</v>
      </c>
      <c r="B285" s="34">
        <v>39</v>
      </c>
      <c r="C285" s="34">
        <v>42</v>
      </c>
      <c r="D285" s="35" t="s">
        <v>166</v>
      </c>
      <c r="E285" s="34" t="s">
        <v>77</v>
      </c>
      <c r="F285" s="34">
        <v>13.32</v>
      </c>
      <c r="G285" s="34"/>
      <c r="H285" s="34">
        <v>11</v>
      </c>
      <c r="I285" s="34"/>
      <c r="J285" s="34">
        <v>11.700000000000001</v>
      </c>
      <c r="K285" s="34"/>
      <c r="L285" s="34">
        <v>259</v>
      </c>
      <c r="M285" s="34"/>
      <c r="N285" s="34">
        <v>0.33</v>
      </c>
      <c r="O285" s="34" t="s">
        <v>22</v>
      </c>
      <c r="P285" s="34">
        <v>1467</v>
      </c>
      <c r="Q285" s="34"/>
      <c r="R285" s="34" t="s">
        <v>13</v>
      </c>
      <c r="S285" s="34">
        <v>9</v>
      </c>
      <c r="T285" s="34">
        <v>0</v>
      </c>
      <c r="U285" s="34"/>
      <c r="V285" s="36">
        <v>60</v>
      </c>
    </row>
    <row r="286" spans="1:22">
      <c r="A286" s="37">
        <v>41107.208333333336</v>
      </c>
      <c r="B286" s="13">
        <v>3</v>
      </c>
      <c r="C286" s="13">
        <v>42</v>
      </c>
      <c r="D286" s="14" t="s">
        <v>166</v>
      </c>
      <c r="E286" s="13" t="s">
        <v>77</v>
      </c>
      <c r="F286" s="13">
        <v>13.47</v>
      </c>
      <c r="G286" s="13"/>
      <c r="H286" s="13">
        <v>12</v>
      </c>
      <c r="I286" s="13"/>
      <c r="J286" s="13">
        <v>12.9</v>
      </c>
      <c r="K286" s="13"/>
      <c r="L286" s="13">
        <v>258</v>
      </c>
      <c r="M286" s="13"/>
      <c r="N286" s="13">
        <v>0.19</v>
      </c>
      <c r="O286" s="13" t="s">
        <v>22</v>
      </c>
      <c r="P286" s="13">
        <v>974</v>
      </c>
      <c r="Q286" s="13"/>
      <c r="R286" s="13" t="s">
        <v>13</v>
      </c>
      <c r="S286" s="13">
        <v>11</v>
      </c>
      <c r="T286" s="13">
        <v>0</v>
      </c>
      <c r="U286" s="13"/>
      <c r="V286" s="38">
        <v>60</v>
      </c>
    </row>
    <row r="287" spans="1:22">
      <c r="A287" s="33">
        <v>41107.25</v>
      </c>
      <c r="B287" s="34">
        <v>12</v>
      </c>
      <c r="C287" s="34">
        <v>39</v>
      </c>
      <c r="D287" s="35" t="s">
        <v>167</v>
      </c>
      <c r="E287" s="34" t="s">
        <v>77</v>
      </c>
      <c r="F287" s="34">
        <v>13.870000000000001</v>
      </c>
      <c r="G287" s="34"/>
      <c r="H287" s="34">
        <v>14</v>
      </c>
      <c r="I287" s="34"/>
      <c r="J287" s="34">
        <v>14.8</v>
      </c>
      <c r="K287" s="34"/>
      <c r="L287" s="34">
        <v>260</v>
      </c>
      <c r="M287" s="34"/>
      <c r="N287" s="34">
        <v>0.15</v>
      </c>
      <c r="O287" s="34" t="s">
        <v>22</v>
      </c>
      <c r="P287" s="34">
        <v>628</v>
      </c>
      <c r="Q287" s="34"/>
      <c r="R287" s="34" t="s">
        <v>13</v>
      </c>
      <c r="S287" s="34">
        <v>16</v>
      </c>
      <c r="T287" s="34">
        <v>0</v>
      </c>
      <c r="U287" s="34"/>
      <c r="V287" s="36">
        <v>60</v>
      </c>
    </row>
    <row r="288" spans="1:22">
      <c r="A288" s="37">
        <v>41107.291666666664</v>
      </c>
      <c r="B288" s="13">
        <v>6</v>
      </c>
      <c r="C288" s="13">
        <v>39</v>
      </c>
      <c r="D288" s="14" t="s">
        <v>167</v>
      </c>
      <c r="E288" s="13" t="s">
        <v>77</v>
      </c>
      <c r="F288" s="13">
        <v>13.83</v>
      </c>
      <c r="G288" s="13"/>
      <c r="H288" s="13">
        <v>16</v>
      </c>
      <c r="I288" s="13"/>
      <c r="J288" s="13">
        <v>17.100000000000001</v>
      </c>
      <c r="K288" s="13"/>
      <c r="L288" s="13">
        <v>262</v>
      </c>
      <c r="M288" s="13"/>
      <c r="N288" s="13">
        <v>0.11</v>
      </c>
      <c r="O288" s="13" t="s">
        <v>22</v>
      </c>
      <c r="P288" s="13">
        <v>343</v>
      </c>
      <c r="Q288" s="13"/>
      <c r="R288" s="13" t="s">
        <v>13</v>
      </c>
      <c r="S288" s="13">
        <v>15</v>
      </c>
      <c r="T288" s="13">
        <v>0</v>
      </c>
      <c r="U288" s="13"/>
      <c r="V288" s="38">
        <v>60</v>
      </c>
    </row>
    <row r="289" spans="1:22">
      <c r="A289" s="33">
        <v>41107.333333333336</v>
      </c>
      <c r="B289" s="34">
        <v>21</v>
      </c>
      <c r="C289" s="34">
        <v>39</v>
      </c>
      <c r="D289" s="35" t="s">
        <v>167</v>
      </c>
      <c r="E289" s="34" t="s">
        <v>77</v>
      </c>
      <c r="F289" s="34">
        <v>14.35</v>
      </c>
      <c r="G289" s="34"/>
      <c r="H289" s="34">
        <v>17</v>
      </c>
      <c r="I289" s="34"/>
      <c r="J289" s="34">
        <v>18.600000000000001</v>
      </c>
      <c r="K289" s="34"/>
      <c r="L289" s="34">
        <v>267</v>
      </c>
      <c r="M289" s="34"/>
      <c r="N289" s="34">
        <v>0.19</v>
      </c>
      <c r="O289" s="34" t="s">
        <v>22</v>
      </c>
      <c r="P289" s="34">
        <v>864</v>
      </c>
      <c r="Q289" s="34"/>
      <c r="R289" s="34" t="s">
        <v>13</v>
      </c>
      <c r="S289" s="34">
        <v>17</v>
      </c>
      <c r="T289" s="34">
        <v>14.55</v>
      </c>
      <c r="U289" s="34"/>
      <c r="V289" s="36">
        <v>48</v>
      </c>
    </row>
    <row r="290" spans="1:22">
      <c r="A290" s="37">
        <v>41107.625</v>
      </c>
      <c r="B290" s="13"/>
      <c r="C290" s="13">
        <v>976</v>
      </c>
      <c r="D290" s="14" t="s">
        <v>168</v>
      </c>
      <c r="E290" s="13" t="s">
        <v>50</v>
      </c>
      <c r="F290" s="13">
        <v>20.71</v>
      </c>
      <c r="G290" s="13"/>
      <c r="H290" s="13">
        <v>10</v>
      </c>
      <c r="I290" s="13"/>
      <c r="J290" s="13">
        <v>10.8</v>
      </c>
      <c r="K290" s="13"/>
      <c r="L290" s="13">
        <v>260</v>
      </c>
      <c r="M290" s="13"/>
      <c r="N290" s="13">
        <v>0.02</v>
      </c>
      <c r="O290" s="13" t="s">
        <v>22</v>
      </c>
      <c r="P290" s="13">
        <v>13</v>
      </c>
      <c r="Q290" s="13"/>
      <c r="R290" s="13" t="s">
        <v>13</v>
      </c>
      <c r="S290" s="13">
        <v>23</v>
      </c>
      <c r="T290" s="13">
        <v>0</v>
      </c>
      <c r="U290" s="13"/>
      <c r="V290" s="38">
        <v>0</v>
      </c>
    </row>
    <row r="291" spans="1:22">
      <c r="A291" s="33">
        <v>41107.666666666664</v>
      </c>
      <c r="B291" s="34">
        <v>168</v>
      </c>
      <c r="C291" s="34">
        <v>976</v>
      </c>
      <c r="D291" s="35" t="s">
        <v>168</v>
      </c>
      <c r="E291" s="34" t="s">
        <v>50</v>
      </c>
      <c r="F291" s="34">
        <v>16.260000000000002</v>
      </c>
      <c r="G291" s="34"/>
      <c r="H291" s="34">
        <v>16</v>
      </c>
      <c r="I291" s="34"/>
      <c r="J291" s="34">
        <v>18.3</v>
      </c>
      <c r="K291" s="34"/>
      <c r="L291" s="34">
        <v>297</v>
      </c>
      <c r="M291" s="34"/>
      <c r="N291" s="34">
        <v>0.26</v>
      </c>
      <c r="O291" s="34" t="s">
        <v>22</v>
      </c>
      <c r="P291" s="34">
        <v>534</v>
      </c>
      <c r="Q291" s="34"/>
      <c r="R291" s="34" t="s">
        <v>13</v>
      </c>
      <c r="S291" s="34">
        <v>16</v>
      </c>
      <c r="T291" s="34">
        <v>15.41</v>
      </c>
      <c r="U291" s="34"/>
      <c r="V291" s="36">
        <v>31</v>
      </c>
    </row>
    <row r="292" spans="1:22">
      <c r="A292" s="37">
        <v>41107.708333333336</v>
      </c>
      <c r="B292" s="13">
        <v>808</v>
      </c>
      <c r="C292" s="13">
        <v>976</v>
      </c>
      <c r="D292" s="14" t="s">
        <v>168</v>
      </c>
      <c r="E292" s="13" t="s">
        <v>50</v>
      </c>
      <c r="F292" s="13">
        <v>15.450000000000001</v>
      </c>
      <c r="G292" s="13"/>
      <c r="H292" s="13">
        <v>12</v>
      </c>
      <c r="I292" s="13"/>
      <c r="J292" s="13">
        <v>14.1</v>
      </c>
      <c r="K292" s="13"/>
      <c r="L292" s="13">
        <v>281</v>
      </c>
      <c r="M292" s="13"/>
      <c r="N292" s="13">
        <v>1.75</v>
      </c>
      <c r="O292" s="13" t="s">
        <v>13</v>
      </c>
      <c r="P292" s="13">
        <v>3722</v>
      </c>
      <c r="Q292" s="13"/>
      <c r="R292" s="13" t="s">
        <v>13</v>
      </c>
      <c r="S292" s="13">
        <v>13</v>
      </c>
      <c r="T292" s="13">
        <v>2.5</v>
      </c>
      <c r="U292" s="13"/>
      <c r="V292" s="38">
        <v>57</v>
      </c>
    </row>
    <row r="293" spans="1:22">
      <c r="A293" s="33">
        <v>41107.75</v>
      </c>
      <c r="B293" s="34">
        <v>222</v>
      </c>
      <c r="C293" s="34">
        <v>1389</v>
      </c>
      <c r="D293" s="35" t="s">
        <v>169</v>
      </c>
      <c r="E293" s="34" t="s">
        <v>405</v>
      </c>
      <c r="F293" s="34">
        <v>16.149999999999999</v>
      </c>
      <c r="G293" s="34"/>
      <c r="H293" s="34">
        <v>12</v>
      </c>
      <c r="I293" s="34"/>
      <c r="J293" s="34">
        <v>12.4</v>
      </c>
      <c r="K293" s="34"/>
      <c r="L293" s="34">
        <v>273</v>
      </c>
      <c r="M293" s="34"/>
      <c r="N293" s="34">
        <v>1.1100000000000001</v>
      </c>
      <c r="O293" s="34" t="s">
        <v>13</v>
      </c>
      <c r="P293" s="34">
        <v>3435</v>
      </c>
      <c r="Q293" s="34"/>
      <c r="R293" s="34" t="s">
        <v>13</v>
      </c>
      <c r="S293" s="34">
        <v>12</v>
      </c>
      <c r="T293" s="34">
        <v>39.660000000000004</v>
      </c>
      <c r="U293" s="34"/>
      <c r="V293" s="36">
        <v>24</v>
      </c>
    </row>
    <row r="294" spans="1:22">
      <c r="A294" s="37">
        <v>41107.791666666664</v>
      </c>
      <c r="B294" s="13">
        <v>954</v>
      </c>
      <c r="C294" s="13">
        <v>1389</v>
      </c>
      <c r="D294" s="14" t="s">
        <v>169</v>
      </c>
      <c r="E294" s="13" t="s">
        <v>405</v>
      </c>
      <c r="F294" s="13">
        <v>15.64</v>
      </c>
      <c r="G294" s="13"/>
      <c r="H294" s="13">
        <v>9</v>
      </c>
      <c r="I294" s="13"/>
      <c r="J294" s="13">
        <v>9.9</v>
      </c>
      <c r="K294" s="13"/>
      <c r="L294" s="13">
        <v>262</v>
      </c>
      <c r="M294" s="13"/>
      <c r="N294" s="13">
        <v>2.12</v>
      </c>
      <c r="O294" s="13" t="s">
        <v>13</v>
      </c>
      <c r="P294" s="13">
        <v>5172</v>
      </c>
      <c r="Q294" s="13"/>
      <c r="R294" s="13" t="s">
        <v>13</v>
      </c>
      <c r="S294" s="13">
        <v>8</v>
      </c>
      <c r="T294" s="13">
        <v>0</v>
      </c>
      <c r="U294" s="13"/>
      <c r="V294" s="38">
        <v>60</v>
      </c>
    </row>
    <row r="295" spans="1:22">
      <c r="A295" s="33">
        <v>41107.833333333336</v>
      </c>
      <c r="B295" s="34">
        <v>213</v>
      </c>
      <c r="C295" s="34">
        <v>1389</v>
      </c>
      <c r="D295" s="35" t="s">
        <v>169</v>
      </c>
      <c r="E295" s="34" t="s">
        <v>405</v>
      </c>
      <c r="F295" s="34">
        <v>16.080000000000002</v>
      </c>
      <c r="G295" s="34"/>
      <c r="H295" s="34">
        <v>10</v>
      </c>
      <c r="I295" s="34"/>
      <c r="J295" s="34">
        <v>10.4</v>
      </c>
      <c r="K295" s="34"/>
      <c r="L295" s="34">
        <v>266</v>
      </c>
      <c r="M295" s="34"/>
      <c r="N295" s="34">
        <v>1.71</v>
      </c>
      <c r="O295" s="34" t="s">
        <v>13</v>
      </c>
      <c r="P295" s="34">
        <v>4107</v>
      </c>
      <c r="Q295" s="34"/>
      <c r="R295" s="34" t="s">
        <v>13</v>
      </c>
      <c r="S295" s="34">
        <v>10</v>
      </c>
      <c r="T295" s="34">
        <v>41.61</v>
      </c>
      <c r="U295" s="34"/>
      <c r="V295" s="36">
        <v>21</v>
      </c>
    </row>
    <row r="296" spans="1:22">
      <c r="A296" s="37">
        <v>41107.875</v>
      </c>
      <c r="B296" s="13">
        <v>218</v>
      </c>
      <c r="C296" s="13">
        <v>609</v>
      </c>
      <c r="D296" s="14" t="s">
        <v>170</v>
      </c>
      <c r="E296" s="13" t="s">
        <v>50</v>
      </c>
      <c r="F296" s="13">
        <v>16.27</v>
      </c>
      <c r="G296" s="13"/>
      <c r="H296" s="13">
        <v>7</v>
      </c>
      <c r="I296" s="13"/>
      <c r="J296" s="13">
        <v>8.1999999999999993</v>
      </c>
      <c r="K296" s="13"/>
      <c r="L296" s="13">
        <v>310</v>
      </c>
      <c r="M296" s="13"/>
      <c r="N296" s="13">
        <v>1.6300000000000001</v>
      </c>
      <c r="O296" s="13" t="s">
        <v>13</v>
      </c>
      <c r="P296" s="13">
        <v>2875</v>
      </c>
      <c r="Q296" s="13"/>
      <c r="R296" s="13" t="s">
        <v>13</v>
      </c>
      <c r="S296" s="13">
        <v>20</v>
      </c>
      <c r="T296" s="13">
        <v>27.54</v>
      </c>
      <c r="U296" s="13"/>
      <c r="V296" s="38">
        <v>36</v>
      </c>
    </row>
    <row r="297" spans="1:22">
      <c r="A297" s="33">
        <v>41107.916666666664</v>
      </c>
      <c r="B297" s="34">
        <v>210</v>
      </c>
      <c r="C297" s="34">
        <v>609</v>
      </c>
      <c r="D297" s="35" t="s">
        <v>170</v>
      </c>
      <c r="E297" s="34" t="s">
        <v>50</v>
      </c>
      <c r="F297" s="34">
        <v>15.46</v>
      </c>
      <c r="G297" s="34"/>
      <c r="H297" s="34">
        <v>10</v>
      </c>
      <c r="I297" s="34"/>
      <c r="J297" s="34">
        <v>11.200000000000001</v>
      </c>
      <c r="K297" s="34"/>
      <c r="L297" s="34">
        <v>312</v>
      </c>
      <c r="M297" s="34"/>
      <c r="N297" s="34">
        <v>1.48</v>
      </c>
      <c r="O297" s="34" t="s">
        <v>13</v>
      </c>
      <c r="P297" s="34">
        <v>2572</v>
      </c>
      <c r="Q297" s="34"/>
      <c r="R297" s="34" t="s">
        <v>13</v>
      </c>
      <c r="S297" s="34">
        <v>14</v>
      </c>
      <c r="T297" s="34">
        <v>23.29</v>
      </c>
      <c r="U297" s="34"/>
      <c r="V297" s="36">
        <v>45</v>
      </c>
    </row>
    <row r="298" spans="1:22">
      <c r="A298" s="37">
        <v>41107.958333333336</v>
      </c>
      <c r="B298" s="13">
        <v>181</v>
      </c>
      <c r="C298" s="13">
        <v>609</v>
      </c>
      <c r="D298" s="14" t="s">
        <v>170</v>
      </c>
      <c r="E298" s="13" t="s">
        <v>50</v>
      </c>
      <c r="F298" s="13">
        <v>13.69</v>
      </c>
      <c r="G298" s="13"/>
      <c r="H298" s="13">
        <v>12</v>
      </c>
      <c r="I298" s="13"/>
      <c r="J298" s="13">
        <v>12.4</v>
      </c>
      <c r="K298" s="13"/>
      <c r="L298" s="13">
        <v>312</v>
      </c>
      <c r="M298" s="13"/>
      <c r="N298" s="13">
        <v>1.18</v>
      </c>
      <c r="O298" s="13" t="s">
        <v>13</v>
      </c>
      <c r="P298" s="13">
        <v>2187</v>
      </c>
      <c r="Q298" s="13"/>
      <c r="R298" s="13" t="s">
        <v>13</v>
      </c>
      <c r="S298" s="13">
        <v>8</v>
      </c>
      <c r="T298" s="13">
        <v>10.64</v>
      </c>
      <c r="U298" s="13"/>
      <c r="V298" s="38">
        <v>53</v>
      </c>
    </row>
    <row r="299" spans="1:22">
      <c r="A299" s="33">
        <v>41108</v>
      </c>
      <c r="B299" s="34">
        <v>36</v>
      </c>
      <c r="C299" s="34">
        <v>372</v>
      </c>
      <c r="D299" s="35" t="s">
        <v>171</v>
      </c>
      <c r="E299" s="34" t="s">
        <v>50</v>
      </c>
      <c r="F299" s="34">
        <v>13.06</v>
      </c>
      <c r="G299" s="34"/>
      <c r="H299" s="34">
        <v>8</v>
      </c>
      <c r="I299" s="34"/>
      <c r="J299" s="34">
        <v>8.9</v>
      </c>
      <c r="K299" s="34"/>
      <c r="L299" s="34">
        <v>314</v>
      </c>
      <c r="M299" s="34"/>
      <c r="N299" s="34">
        <v>0.66</v>
      </c>
      <c r="O299" s="34" t="s">
        <v>22</v>
      </c>
      <c r="P299" s="34">
        <v>1019</v>
      </c>
      <c r="Q299" s="34"/>
      <c r="R299" s="34" t="s">
        <v>13</v>
      </c>
      <c r="S299" s="34">
        <v>6</v>
      </c>
      <c r="T299" s="34">
        <v>0</v>
      </c>
      <c r="U299" s="34"/>
      <c r="V299" s="36">
        <v>60</v>
      </c>
    </row>
    <row r="300" spans="1:22">
      <c r="A300" s="37">
        <v>41108.041666666664</v>
      </c>
      <c r="B300" s="13">
        <v>75</v>
      </c>
      <c r="C300" s="13">
        <v>372</v>
      </c>
      <c r="D300" s="14" t="s">
        <v>171</v>
      </c>
      <c r="E300" s="13" t="s">
        <v>50</v>
      </c>
      <c r="F300" s="13">
        <v>12.68</v>
      </c>
      <c r="G300" s="13"/>
      <c r="H300" s="13">
        <v>8</v>
      </c>
      <c r="I300" s="13"/>
      <c r="J300" s="13">
        <v>8.1999999999999993</v>
      </c>
      <c r="K300" s="13"/>
      <c r="L300" s="13">
        <v>304</v>
      </c>
      <c r="M300" s="13"/>
      <c r="N300" s="13">
        <v>0.75</v>
      </c>
      <c r="O300" s="13" t="s">
        <v>22</v>
      </c>
      <c r="P300" s="13">
        <v>1160</v>
      </c>
      <c r="Q300" s="13"/>
      <c r="R300" s="13" t="s">
        <v>13</v>
      </c>
      <c r="S300" s="13">
        <v>8</v>
      </c>
      <c r="T300" s="13">
        <v>0</v>
      </c>
      <c r="U300" s="13"/>
      <c r="V300" s="38">
        <v>60</v>
      </c>
    </row>
    <row r="301" spans="1:22">
      <c r="A301" s="33">
        <v>41108.083333333336</v>
      </c>
      <c r="B301" s="34">
        <v>261</v>
      </c>
      <c r="C301" s="34">
        <v>372</v>
      </c>
      <c r="D301" s="35" t="s">
        <v>171</v>
      </c>
      <c r="E301" s="34" t="s">
        <v>50</v>
      </c>
      <c r="F301" s="34">
        <v>12.14</v>
      </c>
      <c r="G301" s="34"/>
      <c r="H301" s="34">
        <v>6</v>
      </c>
      <c r="I301" s="34"/>
      <c r="J301" s="34">
        <v>6.7</v>
      </c>
      <c r="K301" s="34"/>
      <c r="L301" s="34">
        <v>319</v>
      </c>
      <c r="M301" s="34"/>
      <c r="N301" s="34">
        <v>1.48</v>
      </c>
      <c r="O301" s="34" t="s">
        <v>13</v>
      </c>
      <c r="P301" s="34">
        <v>2182</v>
      </c>
      <c r="Q301" s="34"/>
      <c r="R301" s="34" t="s">
        <v>13</v>
      </c>
      <c r="S301" s="34">
        <v>10</v>
      </c>
      <c r="T301" s="34">
        <v>0</v>
      </c>
      <c r="U301" s="34"/>
      <c r="V301" s="36">
        <v>60</v>
      </c>
    </row>
    <row r="302" spans="1:22">
      <c r="A302" s="37">
        <v>41108.125</v>
      </c>
      <c r="B302" s="13">
        <v>156</v>
      </c>
      <c r="C302" s="13">
        <v>216</v>
      </c>
      <c r="D302" s="14" t="s">
        <v>172</v>
      </c>
      <c r="E302" s="13" t="s">
        <v>50</v>
      </c>
      <c r="F302" s="13">
        <v>11.370000000000001</v>
      </c>
      <c r="G302" s="13"/>
      <c r="H302" s="13">
        <v>6</v>
      </c>
      <c r="I302" s="13"/>
      <c r="J302" s="13">
        <v>7</v>
      </c>
      <c r="K302" s="13"/>
      <c r="L302" s="13">
        <v>335</v>
      </c>
      <c r="M302" s="13"/>
      <c r="N302" s="13">
        <v>0.93</v>
      </c>
      <c r="O302" s="13" t="s">
        <v>22</v>
      </c>
      <c r="P302" s="13">
        <v>1508</v>
      </c>
      <c r="Q302" s="13"/>
      <c r="R302" s="13" t="s">
        <v>13</v>
      </c>
      <c r="S302" s="13">
        <v>10</v>
      </c>
      <c r="T302" s="13">
        <v>0</v>
      </c>
      <c r="U302" s="13"/>
      <c r="V302" s="38">
        <v>60</v>
      </c>
    </row>
    <row r="303" spans="1:22">
      <c r="A303" s="33">
        <v>41108.166666666664</v>
      </c>
      <c r="B303" s="34">
        <v>46</v>
      </c>
      <c r="C303" s="34">
        <v>216</v>
      </c>
      <c r="D303" s="35" t="s">
        <v>172</v>
      </c>
      <c r="E303" s="34" t="s">
        <v>50</v>
      </c>
      <c r="F303" s="34">
        <v>10.31</v>
      </c>
      <c r="G303" s="34"/>
      <c r="H303" s="34">
        <v>7</v>
      </c>
      <c r="I303" s="34"/>
      <c r="J303" s="34">
        <v>7.5</v>
      </c>
      <c r="K303" s="34"/>
      <c r="L303" s="34">
        <v>335</v>
      </c>
      <c r="M303" s="34"/>
      <c r="N303" s="34">
        <v>0.36</v>
      </c>
      <c r="O303" s="34" t="s">
        <v>22</v>
      </c>
      <c r="P303" s="34">
        <v>666</v>
      </c>
      <c r="Q303" s="34"/>
      <c r="R303" s="34" t="s">
        <v>13</v>
      </c>
      <c r="S303" s="34">
        <v>6</v>
      </c>
      <c r="T303" s="34">
        <v>0</v>
      </c>
      <c r="U303" s="34"/>
      <c r="V303" s="36">
        <v>60</v>
      </c>
    </row>
    <row r="304" spans="1:22">
      <c r="A304" s="37">
        <v>41108.208333333336</v>
      </c>
      <c r="B304" s="13">
        <v>14</v>
      </c>
      <c r="C304" s="13">
        <v>216</v>
      </c>
      <c r="D304" s="14" t="s">
        <v>172</v>
      </c>
      <c r="E304" s="13" t="s">
        <v>50</v>
      </c>
      <c r="F304" s="13">
        <v>11.41</v>
      </c>
      <c r="G304" s="13"/>
      <c r="H304" s="13">
        <v>6</v>
      </c>
      <c r="I304" s="13"/>
      <c r="J304" s="13">
        <v>6.8</v>
      </c>
      <c r="K304" s="13"/>
      <c r="L304" s="13">
        <v>327</v>
      </c>
      <c r="M304" s="13"/>
      <c r="N304" s="13">
        <v>0.17</v>
      </c>
      <c r="O304" s="13" t="s">
        <v>22</v>
      </c>
      <c r="P304" s="13">
        <v>270</v>
      </c>
      <c r="Q304" s="13"/>
      <c r="R304" s="13" t="s">
        <v>13</v>
      </c>
      <c r="S304" s="13">
        <v>4</v>
      </c>
      <c r="T304" s="13">
        <v>0</v>
      </c>
      <c r="U304" s="13"/>
      <c r="V304" s="38">
        <v>60</v>
      </c>
    </row>
    <row r="305" spans="1:22">
      <c r="A305" s="33">
        <v>41108.375</v>
      </c>
      <c r="B305" s="34">
        <v>3</v>
      </c>
      <c r="C305" s="34">
        <v>118</v>
      </c>
      <c r="D305" s="35" t="s">
        <v>173</v>
      </c>
      <c r="E305" s="34"/>
      <c r="F305" s="34">
        <v>10.620000000000001</v>
      </c>
      <c r="G305" s="34"/>
      <c r="H305" s="34">
        <v>7</v>
      </c>
      <c r="I305" s="34"/>
      <c r="J305" s="34">
        <v>7.6000000000000005</v>
      </c>
      <c r="K305" s="34"/>
      <c r="L305" s="34">
        <v>333</v>
      </c>
      <c r="M305" s="34"/>
      <c r="N305" s="34">
        <v>0.08</v>
      </c>
      <c r="O305" s="34" t="s">
        <v>22</v>
      </c>
      <c r="P305" s="34">
        <v>99</v>
      </c>
      <c r="Q305" s="34"/>
      <c r="R305" s="34" t="s">
        <v>13</v>
      </c>
      <c r="S305" s="34">
        <v>8</v>
      </c>
      <c r="T305" s="34">
        <v>0</v>
      </c>
      <c r="U305" s="34"/>
      <c r="V305" s="36">
        <v>60</v>
      </c>
    </row>
    <row r="306" spans="1:22">
      <c r="A306" s="37">
        <v>41108.416666666664</v>
      </c>
      <c r="B306" s="13">
        <v>55</v>
      </c>
      <c r="C306" s="13">
        <v>118</v>
      </c>
      <c r="D306" s="14" t="s">
        <v>173</v>
      </c>
      <c r="E306" s="13"/>
      <c r="F306" s="13">
        <v>11.08</v>
      </c>
      <c r="G306" s="13"/>
      <c r="H306" s="13">
        <v>7</v>
      </c>
      <c r="I306" s="13"/>
      <c r="J306" s="13">
        <v>7.4</v>
      </c>
      <c r="K306" s="13"/>
      <c r="L306" s="13">
        <v>320</v>
      </c>
      <c r="M306" s="13"/>
      <c r="N306" s="13">
        <v>0.28000000000000003</v>
      </c>
      <c r="O306" s="13" t="s">
        <v>22</v>
      </c>
      <c r="P306" s="13">
        <v>712</v>
      </c>
      <c r="Q306" s="13"/>
      <c r="R306" s="13" t="s">
        <v>13</v>
      </c>
      <c r="S306" s="13">
        <v>14</v>
      </c>
      <c r="T306" s="13">
        <v>0</v>
      </c>
      <c r="U306" s="13"/>
      <c r="V306" s="38">
        <v>60</v>
      </c>
    </row>
    <row r="307" spans="1:22">
      <c r="A307" s="33">
        <v>41108.458333333336</v>
      </c>
      <c r="B307" s="34">
        <v>60</v>
      </c>
      <c r="C307" s="34">
        <v>118</v>
      </c>
      <c r="D307" s="35" t="s">
        <v>173</v>
      </c>
      <c r="E307" s="34"/>
      <c r="F307" s="34">
        <v>11.47</v>
      </c>
      <c r="G307" s="34"/>
      <c r="H307" s="34">
        <v>6</v>
      </c>
      <c r="I307" s="34"/>
      <c r="J307" s="34">
        <v>6.3</v>
      </c>
      <c r="K307" s="34"/>
      <c r="L307" s="34">
        <v>294</v>
      </c>
      <c r="M307" s="34"/>
      <c r="N307" s="34">
        <v>0.23</v>
      </c>
      <c r="O307" s="34" t="s">
        <v>22</v>
      </c>
      <c r="P307" s="34">
        <v>630</v>
      </c>
      <c r="Q307" s="34"/>
      <c r="R307" s="34" t="s">
        <v>13</v>
      </c>
      <c r="S307" s="34">
        <v>21</v>
      </c>
      <c r="T307" s="34">
        <v>0</v>
      </c>
      <c r="U307" s="34"/>
      <c r="V307" s="36">
        <v>58</v>
      </c>
    </row>
    <row r="308" spans="1:22">
      <c r="A308" s="37">
        <v>41109.458333333336</v>
      </c>
      <c r="B308" s="13">
        <v>250</v>
      </c>
      <c r="C308" s="13">
        <v>250</v>
      </c>
      <c r="D308" s="14" t="s">
        <v>354</v>
      </c>
      <c r="E308" s="13" t="s">
        <v>406</v>
      </c>
      <c r="F308" s="13">
        <v>10.34</v>
      </c>
      <c r="G308" s="13"/>
      <c r="H308" s="13">
        <v>2</v>
      </c>
      <c r="I308" s="13"/>
      <c r="J308" s="13">
        <v>2.7</v>
      </c>
      <c r="K308" s="13"/>
      <c r="L308" s="13">
        <v>295</v>
      </c>
      <c r="M308" s="13"/>
      <c r="N308" s="13">
        <v>0.02</v>
      </c>
      <c r="O308" s="13"/>
      <c r="P308" s="13">
        <v>50</v>
      </c>
      <c r="Q308" s="13"/>
      <c r="R308" s="13" t="s">
        <v>13</v>
      </c>
      <c r="S308" s="13">
        <v>45</v>
      </c>
      <c r="T308" s="13">
        <v>0</v>
      </c>
      <c r="U308" s="13"/>
      <c r="V308" s="38">
        <v>0</v>
      </c>
    </row>
    <row r="309" spans="1:22">
      <c r="A309" s="33">
        <v>41109.458333333336</v>
      </c>
      <c r="B309" s="34">
        <v>250</v>
      </c>
      <c r="C309" s="34">
        <v>250</v>
      </c>
      <c r="D309" s="35" t="s">
        <v>357</v>
      </c>
      <c r="E309" s="34" t="s">
        <v>403</v>
      </c>
      <c r="F309" s="34">
        <v>10.34</v>
      </c>
      <c r="G309" s="34"/>
      <c r="H309" s="34">
        <v>2</v>
      </c>
      <c r="I309" s="34"/>
      <c r="J309" s="34">
        <v>2.7</v>
      </c>
      <c r="K309" s="34"/>
      <c r="L309" s="34">
        <v>295</v>
      </c>
      <c r="M309" s="34"/>
      <c r="N309" s="34">
        <v>0.02</v>
      </c>
      <c r="O309" s="34"/>
      <c r="P309" s="34">
        <v>50</v>
      </c>
      <c r="Q309" s="34"/>
      <c r="R309" s="34" t="s">
        <v>13</v>
      </c>
      <c r="S309" s="34">
        <v>45</v>
      </c>
      <c r="T309" s="34">
        <v>0</v>
      </c>
      <c r="U309" s="34"/>
      <c r="V309" s="36">
        <v>0</v>
      </c>
    </row>
    <row r="310" spans="1:22">
      <c r="A310" s="37">
        <v>41112.25</v>
      </c>
      <c r="B310" s="13"/>
      <c r="C310" s="13">
        <v>39</v>
      </c>
      <c r="D310" s="14" t="s">
        <v>174</v>
      </c>
      <c r="E310" s="13" t="s">
        <v>77</v>
      </c>
      <c r="F310" s="13">
        <v>10.73</v>
      </c>
      <c r="G310" s="13"/>
      <c r="H310" s="13">
        <v>11</v>
      </c>
      <c r="I310" s="13"/>
      <c r="J310" s="13">
        <v>11.6</v>
      </c>
      <c r="K310" s="13"/>
      <c r="L310" s="13">
        <v>263</v>
      </c>
      <c r="M310" s="13"/>
      <c r="N310" s="13">
        <v>0.03</v>
      </c>
      <c r="O310" s="13"/>
      <c r="P310" s="13">
        <v>79</v>
      </c>
      <c r="Q310" s="13"/>
      <c r="R310" s="13" t="s">
        <v>13</v>
      </c>
      <c r="S310" s="13">
        <v>6</v>
      </c>
      <c r="T310" s="13">
        <v>0</v>
      </c>
      <c r="U310" s="13"/>
      <c r="V310" s="38">
        <v>5</v>
      </c>
    </row>
    <row r="311" spans="1:22">
      <c r="A311" s="33">
        <v>41112.291666666664</v>
      </c>
      <c r="B311" s="34">
        <v>12</v>
      </c>
      <c r="C311" s="34">
        <v>39</v>
      </c>
      <c r="D311" s="35" t="s">
        <v>174</v>
      </c>
      <c r="E311" s="34" t="s">
        <v>77</v>
      </c>
      <c r="F311" s="34">
        <v>11.22</v>
      </c>
      <c r="G311" s="34"/>
      <c r="H311" s="34">
        <v>10</v>
      </c>
      <c r="I311" s="34"/>
      <c r="J311" s="34">
        <v>10.3</v>
      </c>
      <c r="K311" s="34"/>
      <c r="L311" s="34">
        <v>262</v>
      </c>
      <c r="M311" s="34"/>
      <c r="N311" s="34">
        <v>0.1</v>
      </c>
      <c r="O311" s="34"/>
      <c r="P311" s="34">
        <v>501</v>
      </c>
      <c r="Q311" s="34"/>
      <c r="R311" s="34" t="s">
        <v>13</v>
      </c>
      <c r="S311" s="34">
        <v>7</v>
      </c>
      <c r="T311" s="34">
        <v>0</v>
      </c>
      <c r="U311" s="34"/>
      <c r="V311" s="36">
        <v>25</v>
      </c>
    </row>
    <row r="312" spans="1:22">
      <c r="A312" s="37">
        <v>41112.333333333336</v>
      </c>
      <c r="B312" s="13">
        <v>27</v>
      </c>
      <c r="C312" s="13">
        <v>39</v>
      </c>
      <c r="D312" s="14" t="s">
        <v>174</v>
      </c>
      <c r="E312" s="13" t="s">
        <v>77</v>
      </c>
      <c r="F312" s="13">
        <v>12.02</v>
      </c>
      <c r="G312" s="13"/>
      <c r="H312" s="13">
        <v>8</v>
      </c>
      <c r="I312" s="13"/>
      <c r="J312" s="13">
        <v>8.9</v>
      </c>
      <c r="K312" s="13"/>
      <c r="L312" s="13">
        <v>263</v>
      </c>
      <c r="M312" s="13"/>
      <c r="N312" s="13">
        <v>0.06</v>
      </c>
      <c r="O312" s="13"/>
      <c r="P312" s="13">
        <v>250</v>
      </c>
      <c r="Q312" s="13"/>
      <c r="R312" s="13" t="s">
        <v>13</v>
      </c>
      <c r="S312" s="13">
        <v>12</v>
      </c>
      <c r="T312" s="13">
        <v>0</v>
      </c>
      <c r="U312" s="13"/>
      <c r="V312" s="38">
        <v>14</v>
      </c>
    </row>
    <row r="313" spans="1:22">
      <c r="A313" s="33">
        <v>41113.125</v>
      </c>
      <c r="B313" s="34">
        <v>69</v>
      </c>
      <c r="C313" s="34">
        <v>599</v>
      </c>
      <c r="D313" s="35" t="s">
        <v>175</v>
      </c>
      <c r="E313" s="34" t="s">
        <v>50</v>
      </c>
      <c r="F313" s="34">
        <v>13.450000000000001</v>
      </c>
      <c r="G313" s="34"/>
      <c r="H313" s="34">
        <v>9</v>
      </c>
      <c r="I313" s="34"/>
      <c r="J313" s="34">
        <v>9.1</v>
      </c>
      <c r="K313" s="34"/>
      <c r="L313" s="34">
        <v>261</v>
      </c>
      <c r="M313" s="34"/>
      <c r="N313" s="34">
        <v>0.2</v>
      </c>
      <c r="O313" s="34"/>
      <c r="P313" s="34">
        <v>1231</v>
      </c>
      <c r="Q313" s="34"/>
      <c r="R313" s="34" t="s">
        <v>13</v>
      </c>
      <c r="S313" s="34">
        <v>9</v>
      </c>
      <c r="T313" s="34">
        <v>0</v>
      </c>
      <c r="U313" s="34"/>
      <c r="V313" s="36">
        <v>60</v>
      </c>
    </row>
    <row r="314" spans="1:22">
      <c r="A314" s="37">
        <v>41113.166666666664</v>
      </c>
      <c r="B314" s="13">
        <v>129</v>
      </c>
      <c r="C314" s="13">
        <v>599</v>
      </c>
      <c r="D314" s="14" t="s">
        <v>175</v>
      </c>
      <c r="E314" s="13" t="s">
        <v>50</v>
      </c>
      <c r="F314" s="13">
        <v>13.67</v>
      </c>
      <c r="G314" s="13"/>
      <c r="H314" s="13">
        <v>7</v>
      </c>
      <c r="I314" s="13"/>
      <c r="J314" s="13">
        <v>8.1</v>
      </c>
      <c r="K314" s="13"/>
      <c r="L314" s="13">
        <v>260</v>
      </c>
      <c r="M314" s="13"/>
      <c r="N314" s="13">
        <v>0.21</v>
      </c>
      <c r="O314" s="13"/>
      <c r="P314" s="13">
        <v>1143</v>
      </c>
      <c r="Q314" s="13"/>
      <c r="R314" s="13" t="s">
        <v>13</v>
      </c>
      <c r="S314" s="13">
        <v>11</v>
      </c>
      <c r="T314" s="13">
        <v>0</v>
      </c>
      <c r="U314" s="13"/>
      <c r="V314" s="38">
        <v>41</v>
      </c>
    </row>
    <row r="315" spans="1:22">
      <c r="A315" s="33">
        <v>41113.208333333336</v>
      </c>
      <c r="B315" s="34">
        <v>401</v>
      </c>
      <c r="C315" s="34">
        <v>599</v>
      </c>
      <c r="D315" s="35" t="s">
        <v>175</v>
      </c>
      <c r="E315" s="34" t="s">
        <v>50</v>
      </c>
      <c r="F315" s="34">
        <v>13.67</v>
      </c>
      <c r="G315" s="34"/>
      <c r="H315" s="34">
        <v>6</v>
      </c>
      <c r="I315" s="34"/>
      <c r="J315" s="34">
        <v>7</v>
      </c>
      <c r="K315" s="34"/>
      <c r="L315" s="34">
        <v>252</v>
      </c>
      <c r="M315" s="34"/>
      <c r="N315" s="34">
        <v>0.64</v>
      </c>
      <c r="O315" s="34"/>
      <c r="P315" s="34">
        <v>2986</v>
      </c>
      <c r="Q315" s="34"/>
      <c r="R315" s="34" t="s">
        <v>13</v>
      </c>
      <c r="S315" s="34">
        <v>11</v>
      </c>
      <c r="T315" s="34">
        <v>2.3199999999999998</v>
      </c>
      <c r="U315" s="34"/>
      <c r="V315" s="36">
        <v>57</v>
      </c>
    </row>
    <row r="316" spans="1:22">
      <c r="A316" s="37">
        <v>41113.25</v>
      </c>
      <c r="B316" s="13">
        <v>232</v>
      </c>
      <c r="C316" s="13">
        <v>642</v>
      </c>
      <c r="D316" s="14" t="s">
        <v>176</v>
      </c>
      <c r="E316" s="13" t="s">
        <v>50</v>
      </c>
      <c r="F316" s="13">
        <v>13.290000000000001</v>
      </c>
      <c r="G316" s="13"/>
      <c r="H316" s="13">
        <v>7</v>
      </c>
      <c r="I316" s="13"/>
      <c r="J316" s="13">
        <v>7.9</v>
      </c>
      <c r="K316" s="13"/>
      <c r="L316" s="13">
        <v>249</v>
      </c>
      <c r="M316" s="13"/>
      <c r="N316" s="13">
        <v>0.36</v>
      </c>
      <c r="O316" s="13"/>
      <c r="P316" s="13">
        <v>2083</v>
      </c>
      <c r="Q316" s="13"/>
      <c r="R316" s="13" t="s">
        <v>13</v>
      </c>
      <c r="S316" s="13">
        <v>8</v>
      </c>
      <c r="T316" s="13">
        <v>0</v>
      </c>
      <c r="U316" s="13"/>
      <c r="V316" s="38">
        <v>60</v>
      </c>
    </row>
    <row r="317" spans="1:22">
      <c r="A317" s="33">
        <v>41113.291666666664</v>
      </c>
      <c r="B317" s="34">
        <v>169</v>
      </c>
      <c r="C317" s="34">
        <v>642</v>
      </c>
      <c r="D317" s="35" t="s">
        <v>176</v>
      </c>
      <c r="E317" s="34" t="s">
        <v>50</v>
      </c>
      <c r="F317" s="34">
        <v>13.6</v>
      </c>
      <c r="G317" s="34"/>
      <c r="H317" s="34">
        <v>7</v>
      </c>
      <c r="I317" s="34"/>
      <c r="J317" s="34">
        <v>7.6000000000000005</v>
      </c>
      <c r="K317" s="34"/>
      <c r="L317" s="34">
        <v>246</v>
      </c>
      <c r="M317" s="34"/>
      <c r="N317" s="34">
        <v>0.28999999999999998</v>
      </c>
      <c r="O317" s="34"/>
      <c r="P317" s="34">
        <v>1740</v>
      </c>
      <c r="Q317" s="34"/>
      <c r="R317" s="34" t="s">
        <v>13</v>
      </c>
      <c r="S317" s="34">
        <v>7</v>
      </c>
      <c r="T317" s="34">
        <v>0</v>
      </c>
      <c r="U317" s="34"/>
      <c r="V317" s="36">
        <v>60</v>
      </c>
    </row>
    <row r="318" spans="1:22">
      <c r="A318" s="37">
        <v>41113.333333333336</v>
      </c>
      <c r="B318" s="13">
        <v>241</v>
      </c>
      <c r="C318" s="13">
        <v>642</v>
      </c>
      <c r="D318" s="14" t="s">
        <v>176</v>
      </c>
      <c r="E318" s="13" t="s">
        <v>50</v>
      </c>
      <c r="F318" s="13">
        <v>13.85</v>
      </c>
      <c r="G318" s="13"/>
      <c r="H318" s="13">
        <v>6</v>
      </c>
      <c r="I318" s="13"/>
      <c r="J318" s="13">
        <v>7.1000000000000005</v>
      </c>
      <c r="K318" s="13"/>
      <c r="L318" s="13">
        <v>249</v>
      </c>
      <c r="M318" s="13"/>
      <c r="N318" s="13">
        <v>0.41000000000000003</v>
      </c>
      <c r="O318" s="13"/>
      <c r="P318" s="13">
        <v>2167</v>
      </c>
      <c r="Q318" s="13"/>
      <c r="R318" s="13" t="s">
        <v>13</v>
      </c>
      <c r="S318" s="13">
        <v>10</v>
      </c>
      <c r="T318" s="13">
        <v>0</v>
      </c>
      <c r="U318" s="13"/>
      <c r="V318" s="38">
        <v>60</v>
      </c>
    </row>
    <row r="319" spans="1:22">
      <c r="A319" s="33">
        <v>41113.375</v>
      </c>
      <c r="B319" s="34">
        <v>317</v>
      </c>
      <c r="C319" s="34">
        <v>794</v>
      </c>
      <c r="D319" s="35" t="s">
        <v>177</v>
      </c>
      <c r="E319" s="34" t="s">
        <v>50</v>
      </c>
      <c r="F319" s="34">
        <v>14.040000000000001</v>
      </c>
      <c r="G319" s="34"/>
      <c r="H319" s="34">
        <v>7</v>
      </c>
      <c r="I319" s="34"/>
      <c r="J319" s="34">
        <v>7.3</v>
      </c>
      <c r="K319" s="34"/>
      <c r="L319" s="34">
        <v>254</v>
      </c>
      <c r="M319" s="34"/>
      <c r="N319" s="34">
        <v>0.46</v>
      </c>
      <c r="O319" s="34"/>
      <c r="P319" s="34">
        <v>2343</v>
      </c>
      <c r="Q319" s="34"/>
      <c r="R319" s="34" t="s">
        <v>13</v>
      </c>
      <c r="S319" s="34">
        <v>16</v>
      </c>
      <c r="T319" s="34">
        <v>0</v>
      </c>
      <c r="U319" s="34"/>
      <c r="V319" s="36">
        <v>60</v>
      </c>
    </row>
    <row r="320" spans="1:22">
      <c r="A320" s="37">
        <v>41113.416666666664</v>
      </c>
      <c r="B320" s="13">
        <v>386</v>
      </c>
      <c r="C320" s="13">
        <v>794</v>
      </c>
      <c r="D320" s="14" t="s">
        <v>177</v>
      </c>
      <c r="E320" s="13" t="s">
        <v>50</v>
      </c>
      <c r="F320" s="13">
        <v>14.58</v>
      </c>
      <c r="G320" s="13"/>
      <c r="H320" s="13">
        <v>6</v>
      </c>
      <c r="I320" s="13"/>
      <c r="J320" s="13">
        <v>6.4</v>
      </c>
      <c r="K320" s="13"/>
      <c r="L320" s="13">
        <v>256</v>
      </c>
      <c r="M320" s="13"/>
      <c r="N320" s="13">
        <v>0.63</v>
      </c>
      <c r="O320" s="13"/>
      <c r="P320" s="13">
        <v>2957</v>
      </c>
      <c r="Q320" s="13"/>
      <c r="R320" s="13" t="s">
        <v>13</v>
      </c>
      <c r="S320" s="13">
        <v>15</v>
      </c>
      <c r="T320" s="13">
        <v>0</v>
      </c>
      <c r="U320" s="13"/>
      <c r="V320" s="38">
        <v>60</v>
      </c>
    </row>
    <row r="321" spans="1:22">
      <c r="A321" s="33">
        <v>41113.458333333336</v>
      </c>
      <c r="B321" s="34">
        <v>91</v>
      </c>
      <c r="C321" s="34">
        <v>794</v>
      </c>
      <c r="D321" s="35" t="s">
        <v>177</v>
      </c>
      <c r="E321" s="34" t="s">
        <v>50</v>
      </c>
      <c r="F321" s="34">
        <v>15.39</v>
      </c>
      <c r="G321" s="34"/>
      <c r="H321" s="34">
        <v>5</v>
      </c>
      <c r="I321" s="34"/>
      <c r="J321" s="34">
        <v>5.3</v>
      </c>
      <c r="K321" s="34"/>
      <c r="L321" s="34">
        <v>255</v>
      </c>
      <c r="M321" s="34"/>
      <c r="N321" s="34">
        <v>0.19</v>
      </c>
      <c r="O321" s="34"/>
      <c r="P321" s="34">
        <v>813</v>
      </c>
      <c r="Q321" s="34"/>
      <c r="R321" s="34" t="s">
        <v>13</v>
      </c>
      <c r="S321" s="34">
        <v>18</v>
      </c>
      <c r="T321" s="34">
        <v>0</v>
      </c>
      <c r="U321" s="34"/>
      <c r="V321" s="36">
        <v>36</v>
      </c>
    </row>
    <row r="322" spans="1:22">
      <c r="A322" s="37">
        <v>41113.75</v>
      </c>
      <c r="B322" s="13">
        <v>304</v>
      </c>
      <c r="C322" s="13">
        <v>335</v>
      </c>
      <c r="D322" s="14" t="s">
        <v>178</v>
      </c>
      <c r="E322" s="13" t="s">
        <v>50</v>
      </c>
      <c r="F322" s="13">
        <v>15.27</v>
      </c>
      <c r="G322" s="13"/>
      <c r="H322" s="13">
        <v>9</v>
      </c>
      <c r="I322" s="13"/>
      <c r="J322" s="13">
        <v>11.3</v>
      </c>
      <c r="K322" s="13"/>
      <c r="L322" s="13">
        <v>295</v>
      </c>
      <c r="M322" s="13"/>
      <c r="N322" s="13">
        <v>0.22</v>
      </c>
      <c r="O322" s="13"/>
      <c r="P322" s="13">
        <v>459</v>
      </c>
      <c r="Q322" s="13"/>
      <c r="R322" s="13" t="s">
        <v>13</v>
      </c>
      <c r="S322" s="13">
        <v>23</v>
      </c>
      <c r="T322" s="13">
        <v>35.660000000000004</v>
      </c>
      <c r="U322" s="13"/>
      <c r="V322" s="38">
        <v>26</v>
      </c>
    </row>
    <row r="323" spans="1:22">
      <c r="A323" s="33">
        <v>41113.791666666664</v>
      </c>
      <c r="B323" s="34">
        <v>7</v>
      </c>
      <c r="C323" s="34">
        <v>335</v>
      </c>
      <c r="D323" s="35" t="s">
        <v>178</v>
      </c>
      <c r="E323" s="34" t="s">
        <v>50</v>
      </c>
      <c r="F323" s="34">
        <v>15.73</v>
      </c>
      <c r="G323" s="34"/>
      <c r="H323" s="34">
        <v>11</v>
      </c>
      <c r="I323" s="34"/>
      <c r="J323" s="34">
        <v>11.4</v>
      </c>
      <c r="K323" s="34"/>
      <c r="L323" s="34">
        <v>265</v>
      </c>
      <c r="M323" s="34"/>
      <c r="N323" s="34">
        <v>0.03</v>
      </c>
      <c r="O323" s="34"/>
      <c r="P323" s="34">
        <v>56</v>
      </c>
      <c r="Q323" s="34"/>
      <c r="R323" s="34" t="s">
        <v>13</v>
      </c>
      <c r="S323" s="34">
        <v>14</v>
      </c>
      <c r="T323" s="34">
        <v>0</v>
      </c>
      <c r="U323" s="34"/>
      <c r="V323" s="36">
        <v>4</v>
      </c>
    </row>
    <row r="324" spans="1:22">
      <c r="A324" s="37">
        <v>41113.833333333336</v>
      </c>
      <c r="B324" s="13">
        <v>24</v>
      </c>
      <c r="C324" s="13">
        <v>335</v>
      </c>
      <c r="D324" s="14" t="s">
        <v>178</v>
      </c>
      <c r="E324" s="13" t="s">
        <v>50</v>
      </c>
      <c r="F324" s="13">
        <v>15.68</v>
      </c>
      <c r="G324" s="13"/>
      <c r="H324" s="13">
        <v>7</v>
      </c>
      <c r="I324" s="13"/>
      <c r="J324" s="13">
        <v>7.9</v>
      </c>
      <c r="K324" s="13"/>
      <c r="L324" s="13">
        <v>244</v>
      </c>
      <c r="M324" s="13"/>
      <c r="N324" s="13">
        <v>0.12</v>
      </c>
      <c r="O324" s="13"/>
      <c r="P324" s="13">
        <v>667</v>
      </c>
      <c r="Q324" s="13"/>
      <c r="R324" s="13" t="s">
        <v>13</v>
      </c>
      <c r="S324" s="13">
        <v>10</v>
      </c>
      <c r="T324" s="13">
        <v>0</v>
      </c>
      <c r="U324" s="13"/>
      <c r="V324" s="38">
        <v>29</v>
      </c>
    </row>
    <row r="325" spans="1:22">
      <c r="A325" s="33">
        <v>41113.875</v>
      </c>
      <c r="B325" s="34">
        <v>103</v>
      </c>
      <c r="C325" s="34">
        <v>355</v>
      </c>
      <c r="D325" s="35" t="s">
        <v>179</v>
      </c>
      <c r="E325" s="34" t="s">
        <v>50</v>
      </c>
      <c r="F325" s="34">
        <v>14.61</v>
      </c>
      <c r="G325" s="34"/>
      <c r="H325" s="34">
        <v>8</v>
      </c>
      <c r="I325" s="34"/>
      <c r="J325" s="34">
        <v>9</v>
      </c>
      <c r="K325" s="34"/>
      <c r="L325" s="34">
        <v>242</v>
      </c>
      <c r="M325" s="34"/>
      <c r="N325" s="34">
        <v>0.19</v>
      </c>
      <c r="O325" s="34"/>
      <c r="P325" s="34">
        <v>1091</v>
      </c>
      <c r="Q325" s="34"/>
      <c r="R325" s="34" t="s">
        <v>13</v>
      </c>
      <c r="S325" s="34">
        <v>9</v>
      </c>
      <c r="T325" s="34">
        <v>0</v>
      </c>
      <c r="U325" s="34"/>
      <c r="V325" s="36">
        <v>41</v>
      </c>
    </row>
    <row r="326" spans="1:22">
      <c r="A326" s="37">
        <v>41113.916666666664</v>
      </c>
      <c r="B326" s="13">
        <v>89</v>
      </c>
      <c r="C326" s="13">
        <v>355</v>
      </c>
      <c r="D326" s="14" t="s">
        <v>179</v>
      </c>
      <c r="E326" s="13" t="s">
        <v>50</v>
      </c>
      <c r="F326" s="13">
        <v>14.16</v>
      </c>
      <c r="G326" s="13"/>
      <c r="H326" s="13">
        <v>9</v>
      </c>
      <c r="I326" s="13"/>
      <c r="J326" s="13">
        <v>9.9</v>
      </c>
      <c r="K326" s="13"/>
      <c r="L326" s="13">
        <v>247</v>
      </c>
      <c r="M326" s="13"/>
      <c r="N326" s="13">
        <v>0.22</v>
      </c>
      <c r="O326" s="13"/>
      <c r="P326" s="13">
        <v>1330</v>
      </c>
      <c r="Q326" s="13"/>
      <c r="R326" s="13" t="s">
        <v>13</v>
      </c>
      <c r="S326" s="13">
        <v>12</v>
      </c>
      <c r="T326" s="13">
        <v>13.32</v>
      </c>
      <c r="U326" s="13"/>
      <c r="V326" s="38">
        <v>50</v>
      </c>
    </row>
    <row r="327" spans="1:22">
      <c r="A327" s="33">
        <v>41113.958333333336</v>
      </c>
      <c r="B327" s="34">
        <v>163</v>
      </c>
      <c r="C327" s="34">
        <v>355</v>
      </c>
      <c r="D327" s="35" t="s">
        <v>179</v>
      </c>
      <c r="E327" s="34" t="s">
        <v>50</v>
      </c>
      <c r="F327" s="34">
        <v>14.42</v>
      </c>
      <c r="G327" s="34"/>
      <c r="H327" s="34">
        <v>11</v>
      </c>
      <c r="I327" s="34"/>
      <c r="J327" s="34">
        <v>11.5</v>
      </c>
      <c r="K327" s="34"/>
      <c r="L327" s="34">
        <v>251</v>
      </c>
      <c r="M327" s="34"/>
      <c r="N327" s="34">
        <v>0.52</v>
      </c>
      <c r="O327" s="34"/>
      <c r="P327" s="34">
        <v>2963</v>
      </c>
      <c r="Q327" s="34"/>
      <c r="R327" s="34" t="s">
        <v>13</v>
      </c>
      <c r="S327" s="34">
        <v>15</v>
      </c>
      <c r="T327" s="34">
        <v>25.23</v>
      </c>
      <c r="U327" s="34"/>
      <c r="V327" s="36">
        <v>37</v>
      </c>
    </row>
    <row r="328" spans="1:22">
      <c r="A328" s="37">
        <v>41114</v>
      </c>
      <c r="B328" s="13">
        <v>351</v>
      </c>
      <c r="C328" s="13">
        <v>1521</v>
      </c>
      <c r="D328" s="14" t="s">
        <v>180</v>
      </c>
      <c r="E328" s="13" t="s">
        <v>50</v>
      </c>
      <c r="F328" s="13">
        <v>14.370000000000001</v>
      </c>
      <c r="G328" s="13"/>
      <c r="H328" s="13">
        <v>11</v>
      </c>
      <c r="I328" s="13"/>
      <c r="J328" s="13">
        <v>11.700000000000001</v>
      </c>
      <c r="K328" s="13"/>
      <c r="L328" s="13">
        <v>261</v>
      </c>
      <c r="M328" s="13"/>
      <c r="N328" s="13">
        <v>0.56000000000000005</v>
      </c>
      <c r="O328" s="13"/>
      <c r="P328" s="13">
        <v>3026</v>
      </c>
      <c r="Q328" s="13"/>
      <c r="R328" s="13" t="s">
        <v>13</v>
      </c>
      <c r="S328" s="13">
        <v>16</v>
      </c>
      <c r="T328" s="13">
        <v>11.3</v>
      </c>
      <c r="U328" s="13"/>
      <c r="V328" s="38">
        <v>53</v>
      </c>
    </row>
    <row r="329" spans="1:22">
      <c r="A329" s="33">
        <v>41114.041666666664</v>
      </c>
      <c r="B329" s="34">
        <v>466</v>
      </c>
      <c r="C329" s="34">
        <v>1521</v>
      </c>
      <c r="D329" s="35" t="s">
        <v>180</v>
      </c>
      <c r="E329" s="34" t="s">
        <v>50</v>
      </c>
      <c r="F329" s="34">
        <v>14.86</v>
      </c>
      <c r="G329" s="34"/>
      <c r="H329" s="34">
        <v>10</v>
      </c>
      <c r="I329" s="34"/>
      <c r="J329" s="34">
        <v>10.700000000000001</v>
      </c>
      <c r="K329" s="34"/>
      <c r="L329" s="34">
        <v>264</v>
      </c>
      <c r="M329" s="34"/>
      <c r="N329" s="34">
        <v>0.79</v>
      </c>
      <c r="O329" s="34"/>
      <c r="P329" s="34">
        <v>3624</v>
      </c>
      <c r="Q329" s="34"/>
      <c r="R329" s="34" t="s">
        <v>13</v>
      </c>
      <c r="S329" s="34">
        <v>17</v>
      </c>
      <c r="T329" s="34">
        <v>19.13</v>
      </c>
      <c r="U329" s="34"/>
      <c r="V329" s="36">
        <v>40</v>
      </c>
    </row>
    <row r="330" spans="1:22">
      <c r="A330" s="37">
        <v>41114.083333333336</v>
      </c>
      <c r="B330" s="13">
        <v>704</v>
      </c>
      <c r="C330" s="13">
        <v>1521</v>
      </c>
      <c r="D330" s="14" t="s">
        <v>180</v>
      </c>
      <c r="E330" s="13" t="s">
        <v>50</v>
      </c>
      <c r="F330" s="13">
        <v>15.34</v>
      </c>
      <c r="G330" s="13"/>
      <c r="H330" s="13">
        <v>12</v>
      </c>
      <c r="I330" s="13"/>
      <c r="J330" s="13">
        <v>13.1</v>
      </c>
      <c r="K330" s="13"/>
      <c r="L330" s="13">
        <v>268</v>
      </c>
      <c r="M330" s="13"/>
      <c r="N330" s="13">
        <v>0.82000000000000006</v>
      </c>
      <c r="O330" s="13"/>
      <c r="P330" s="13">
        <v>3495</v>
      </c>
      <c r="Q330" s="13"/>
      <c r="R330" s="13" t="s">
        <v>13</v>
      </c>
      <c r="S330" s="13">
        <v>15</v>
      </c>
      <c r="T330" s="13">
        <v>6.6000000000000005</v>
      </c>
      <c r="U330" s="13"/>
      <c r="V330" s="38">
        <v>57</v>
      </c>
    </row>
    <row r="331" spans="1:22">
      <c r="A331" s="33">
        <v>41114.125</v>
      </c>
      <c r="B331" s="34">
        <v>628</v>
      </c>
      <c r="C331" s="34">
        <v>2306</v>
      </c>
      <c r="D331" s="35" t="s">
        <v>181</v>
      </c>
      <c r="E331" s="34" t="s">
        <v>50</v>
      </c>
      <c r="F331" s="34">
        <v>15.3</v>
      </c>
      <c r="G331" s="34"/>
      <c r="H331" s="34">
        <v>15</v>
      </c>
      <c r="I331" s="34"/>
      <c r="J331" s="34">
        <v>15.6</v>
      </c>
      <c r="K331" s="34"/>
      <c r="L331" s="34">
        <v>272</v>
      </c>
      <c r="M331" s="34"/>
      <c r="N331" s="34">
        <v>0.79</v>
      </c>
      <c r="O331" s="34"/>
      <c r="P331" s="34">
        <v>3287</v>
      </c>
      <c r="Q331" s="34"/>
      <c r="R331" s="34" t="s">
        <v>13</v>
      </c>
      <c r="S331" s="34">
        <v>11</v>
      </c>
      <c r="T331" s="34">
        <v>0</v>
      </c>
      <c r="U331" s="34"/>
      <c r="V331" s="36">
        <v>60</v>
      </c>
    </row>
    <row r="332" spans="1:22">
      <c r="A332" s="37">
        <v>41114.166666666664</v>
      </c>
      <c r="B332" s="13">
        <v>644</v>
      </c>
      <c r="C332" s="13">
        <v>2306</v>
      </c>
      <c r="D332" s="14" t="s">
        <v>181</v>
      </c>
      <c r="E332" s="13" t="s">
        <v>50</v>
      </c>
      <c r="F332" s="13">
        <v>15.030000000000001</v>
      </c>
      <c r="G332" s="13"/>
      <c r="H332" s="13">
        <v>14</v>
      </c>
      <c r="I332" s="13"/>
      <c r="J332" s="13">
        <v>14.5</v>
      </c>
      <c r="K332" s="13"/>
      <c r="L332" s="13">
        <v>272</v>
      </c>
      <c r="M332" s="13"/>
      <c r="N332" s="13">
        <v>0.94000000000000006</v>
      </c>
      <c r="O332" s="13"/>
      <c r="P332" s="13">
        <v>3262</v>
      </c>
      <c r="Q332" s="13"/>
      <c r="R332" s="13" t="s">
        <v>13</v>
      </c>
      <c r="S332" s="13">
        <v>12</v>
      </c>
      <c r="T332" s="13">
        <v>13</v>
      </c>
      <c r="U332" s="13"/>
      <c r="V332" s="38">
        <v>48</v>
      </c>
    </row>
    <row r="333" spans="1:22">
      <c r="A333" s="33">
        <v>41114.208333333336</v>
      </c>
      <c r="B333" s="34">
        <v>1034</v>
      </c>
      <c r="C333" s="34">
        <v>2306</v>
      </c>
      <c r="D333" s="35" t="s">
        <v>181</v>
      </c>
      <c r="E333" s="34" t="s">
        <v>50</v>
      </c>
      <c r="F333" s="34">
        <v>14.83</v>
      </c>
      <c r="G333" s="34"/>
      <c r="H333" s="34">
        <v>12</v>
      </c>
      <c r="I333" s="34"/>
      <c r="J333" s="34">
        <v>13.3</v>
      </c>
      <c r="K333" s="34"/>
      <c r="L333" s="34">
        <v>278</v>
      </c>
      <c r="M333" s="34"/>
      <c r="N333" s="34">
        <v>0.95000000000000007</v>
      </c>
      <c r="O333" s="34"/>
      <c r="P333" s="34">
        <v>2922</v>
      </c>
      <c r="Q333" s="34"/>
      <c r="R333" s="34" t="s">
        <v>13</v>
      </c>
      <c r="S333" s="34">
        <v>16</v>
      </c>
      <c r="T333" s="34">
        <v>4</v>
      </c>
      <c r="U333" s="34"/>
      <c r="V333" s="36">
        <v>53</v>
      </c>
    </row>
    <row r="334" spans="1:22">
      <c r="A334" s="37">
        <v>41114.25</v>
      </c>
      <c r="B334" s="13">
        <v>747</v>
      </c>
      <c r="C334" s="13">
        <v>2556</v>
      </c>
      <c r="D334" s="14" t="s">
        <v>182</v>
      </c>
      <c r="E334" s="13" t="s">
        <v>50</v>
      </c>
      <c r="F334" s="13">
        <v>14.38</v>
      </c>
      <c r="G334" s="13"/>
      <c r="H334" s="13">
        <v>14</v>
      </c>
      <c r="I334" s="13"/>
      <c r="J334" s="13">
        <v>15.3</v>
      </c>
      <c r="K334" s="13"/>
      <c r="L334" s="13">
        <v>290</v>
      </c>
      <c r="M334" s="13"/>
      <c r="N334" s="13">
        <v>0.79</v>
      </c>
      <c r="O334" s="13"/>
      <c r="P334" s="13">
        <v>2191</v>
      </c>
      <c r="Q334" s="13"/>
      <c r="R334" s="13" t="s">
        <v>13</v>
      </c>
      <c r="S334" s="13">
        <v>13</v>
      </c>
      <c r="T334" s="13">
        <v>16.18</v>
      </c>
      <c r="U334" s="13"/>
      <c r="V334" s="38">
        <v>50</v>
      </c>
    </row>
    <row r="335" spans="1:22">
      <c r="A335" s="33">
        <v>41114.291666666664</v>
      </c>
      <c r="B335" s="34">
        <v>796</v>
      </c>
      <c r="C335" s="34">
        <v>2556</v>
      </c>
      <c r="D335" s="35" t="s">
        <v>182</v>
      </c>
      <c r="E335" s="34" t="s">
        <v>50</v>
      </c>
      <c r="F335" s="34">
        <v>13.99</v>
      </c>
      <c r="G335" s="34"/>
      <c r="H335" s="34">
        <v>14</v>
      </c>
      <c r="I335" s="34"/>
      <c r="J335" s="34">
        <v>14.700000000000001</v>
      </c>
      <c r="K335" s="34"/>
      <c r="L335" s="34">
        <v>298</v>
      </c>
      <c r="M335" s="34"/>
      <c r="N335" s="34">
        <v>0.79</v>
      </c>
      <c r="O335" s="34"/>
      <c r="P335" s="34">
        <v>2144</v>
      </c>
      <c r="Q335" s="34"/>
      <c r="R335" s="34" t="s">
        <v>13</v>
      </c>
      <c r="S335" s="34">
        <v>12</v>
      </c>
      <c r="T335" s="34">
        <v>11.07</v>
      </c>
      <c r="U335" s="34"/>
      <c r="V335" s="36">
        <v>52</v>
      </c>
    </row>
    <row r="336" spans="1:22">
      <c r="A336" s="37">
        <v>41114.333333333336</v>
      </c>
      <c r="B336" s="13">
        <v>1013</v>
      </c>
      <c r="C336" s="13">
        <v>2556</v>
      </c>
      <c r="D336" s="14" t="s">
        <v>182</v>
      </c>
      <c r="E336" s="13" t="s">
        <v>50</v>
      </c>
      <c r="F336" s="13">
        <v>13.42</v>
      </c>
      <c r="G336" s="13"/>
      <c r="H336" s="13">
        <v>12</v>
      </c>
      <c r="I336" s="13"/>
      <c r="J336" s="13">
        <v>12.4</v>
      </c>
      <c r="K336" s="13"/>
      <c r="L336" s="13">
        <v>307</v>
      </c>
      <c r="M336" s="13"/>
      <c r="N336" s="13">
        <v>0.8</v>
      </c>
      <c r="O336" s="13"/>
      <c r="P336" s="13">
        <v>2035</v>
      </c>
      <c r="Q336" s="13"/>
      <c r="R336" s="13" t="s">
        <v>13</v>
      </c>
      <c r="S336" s="13">
        <v>13</v>
      </c>
      <c r="T336" s="13">
        <v>2.14</v>
      </c>
      <c r="U336" s="13"/>
      <c r="V336" s="38">
        <v>57</v>
      </c>
    </row>
    <row r="337" spans="1:22">
      <c r="A337" s="33">
        <v>41114.375</v>
      </c>
      <c r="B337" s="34">
        <v>930</v>
      </c>
      <c r="C337" s="34">
        <v>2482</v>
      </c>
      <c r="D337" s="35" t="s">
        <v>183</v>
      </c>
      <c r="E337" s="34" t="s">
        <v>50</v>
      </c>
      <c r="F337" s="34">
        <v>12.4</v>
      </c>
      <c r="G337" s="34"/>
      <c r="H337" s="34">
        <v>12</v>
      </c>
      <c r="I337" s="34"/>
      <c r="J337" s="34">
        <v>12.3</v>
      </c>
      <c r="K337" s="34"/>
      <c r="L337" s="34">
        <v>312</v>
      </c>
      <c r="M337" s="34"/>
      <c r="N337" s="34">
        <v>0.77</v>
      </c>
      <c r="O337" s="34"/>
      <c r="P337" s="34">
        <v>1907</v>
      </c>
      <c r="Q337" s="34"/>
      <c r="R337" s="34" t="s">
        <v>13</v>
      </c>
      <c r="S337" s="34">
        <v>12</v>
      </c>
      <c r="T337" s="34">
        <v>10.6</v>
      </c>
      <c r="U337" s="34"/>
      <c r="V337" s="36">
        <v>53</v>
      </c>
    </row>
    <row r="338" spans="1:22">
      <c r="A338" s="37">
        <v>41114.416666666664</v>
      </c>
      <c r="B338" s="13">
        <v>857</v>
      </c>
      <c r="C338" s="13">
        <v>2482</v>
      </c>
      <c r="D338" s="14" t="s">
        <v>183</v>
      </c>
      <c r="E338" s="13" t="s">
        <v>50</v>
      </c>
      <c r="F338" s="13">
        <v>12.25</v>
      </c>
      <c r="G338" s="13"/>
      <c r="H338" s="13">
        <v>9</v>
      </c>
      <c r="I338" s="13"/>
      <c r="J338" s="13">
        <v>9.6</v>
      </c>
      <c r="K338" s="13"/>
      <c r="L338" s="13">
        <v>319</v>
      </c>
      <c r="M338" s="13"/>
      <c r="N338" s="13">
        <v>0.69000000000000006</v>
      </c>
      <c r="O338" s="13"/>
      <c r="P338" s="13">
        <v>1715</v>
      </c>
      <c r="Q338" s="13"/>
      <c r="R338" s="13" t="s">
        <v>13</v>
      </c>
      <c r="S338" s="13">
        <v>15</v>
      </c>
      <c r="T338" s="13">
        <v>0</v>
      </c>
      <c r="U338" s="13"/>
      <c r="V338" s="38">
        <v>60</v>
      </c>
    </row>
    <row r="339" spans="1:22">
      <c r="A339" s="33">
        <v>41114.458333333336</v>
      </c>
      <c r="B339" s="34">
        <v>695</v>
      </c>
      <c r="C339" s="34">
        <v>2482</v>
      </c>
      <c r="D339" s="35" t="s">
        <v>183</v>
      </c>
      <c r="E339" s="34" t="s">
        <v>50</v>
      </c>
      <c r="F339" s="34">
        <v>12.030000000000001</v>
      </c>
      <c r="G339" s="34"/>
      <c r="H339" s="34">
        <v>8</v>
      </c>
      <c r="I339" s="34"/>
      <c r="J339" s="34">
        <v>8.8000000000000007</v>
      </c>
      <c r="K339" s="34"/>
      <c r="L339" s="34">
        <v>317</v>
      </c>
      <c r="M339" s="34"/>
      <c r="N339" s="34">
        <v>0.61</v>
      </c>
      <c r="O339" s="34"/>
      <c r="P339" s="34">
        <v>1547</v>
      </c>
      <c r="Q339" s="34"/>
      <c r="R339" s="34" t="s">
        <v>13</v>
      </c>
      <c r="S339" s="34">
        <v>19</v>
      </c>
      <c r="T339" s="34">
        <v>0</v>
      </c>
      <c r="U339" s="34"/>
      <c r="V339" s="36">
        <v>60</v>
      </c>
    </row>
    <row r="340" spans="1:22">
      <c r="A340" s="37">
        <v>41114.5</v>
      </c>
      <c r="B340" s="13">
        <v>435</v>
      </c>
      <c r="C340" s="13">
        <v>777</v>
      </c>
      <c r="D340" s="14" t="s">
        <v>184</v>
      </c>
      <c r="E340" s="13" t="s">
        <v>50</v>
      </c>
      <c r="F340" s="13">
        <v>11.43</v>
      </c>
      <c r="G340" s="13"/>
      <c r="H340" s="13">
        <v>6</v>
      </c>
      <c r="I340" s="13"/>
      <c r="J340" s="13">
        <v>7.3</v>
      </c>
      <c r="K340" s="13"/>
      <c r="L340" s="13">
        <v>329</v>
      </c>
      <c r="M340" s="13"/>
      <c r="N340" s="13">
        <v>0.46</v>
      </c>
      <c r="O340" s="13"/>
      <c r="P340" s="13">
        <v>1176</v>
      </c>
      <c r="Q340" s="13"/>
      <c r="R340" s="13" t="s">
        <v>13</v>
      </c>
      <c r="S340" s="13">
        <v>20</v>
      </c>
      <c r="T340" s="13">
        <v>0</v>
      </c>
      <c r="U340" s="13"/>
      <c r="V340" s="38">
        <v>58</v>
      </c>
    </row>
    <row r="341" spans="1:22">
      <c r="A341" s="33">
        <v>41114.541666666664</v>
      </c>
      <c r="B341" s="34">
        <v>149</v>
      </c>
      <c r="C341" s="34">
        <v>777</v>
      </c>
      <c r="D341" s="35" t="s">
        <v>184</v>
      </c>
      <c r="E341" s="34" t="s">
        <v>50</v>
      </c>
      <c r="F341" s="34">
        <v>11.49</v>
      </c>
      <c r="G341" s="34"/>
      <c r="H341" s="34">
        <v>6</v>
      </c>
      <c r="I341" s="34"/>
      <c r="J341" s="34">
        <v>6.8</v>
      </c>
      <c r="K341" s="34"/>
      <c r="L341" s="34">
        <v>323</v>
      </c>
      <c r="M341" s="34"/>
      <c r="N341" s="34">
        <v>0.24</v>
      </c>
      <c r="O341" s="34"/>
      <c r="P341" s="34">
        <v>704</v>
      </c>
      <c r="Q341" s="34"/>
      <c r="R341" s="34" t="s">
        <v>13</v>
      </c>
      <c r="S341" s="34">
        <v>19</v>
      </c>
      <c r="T341" s="34">
        <v>0</v>
      </c>
      <c r="U341" s="34"/>
      <c r="V341" s="36">
        <v>58</v>
      </c>
    </row>
    <row r="342" spans="1:22">
      <c r="A342" s="37">
        <v>41114.583333333336</v>
      </c>
      <c r="B342" s="13">
        <v>193</v>
      </c>
      <c r="C342" s="13">
        <v>777</v>
      </c>
      <c r="D342" s="14" t="s">
        <v>184</v>
      </c>
      <c r="E342" s="13" t="s">
        <v>50</v>
      </c>
      <c r="F342" s="13">
        <v>11.39</v>
      </c>
      <c r="G342" s="13"/>
      <c r="H342" s="13">
        <v>6</v>
      </c>
      <c r="I342" s="13"/>
      <c r="J342" s="13">
        <v>7.7</v>
      </c>
      <c r="K342" s="13"/>
      <c r="L342" s="13">
        <v>313</v>
      </c>
      <c r="M342" s="13"/>
      <c r="N342" s="13">
        <v>0.31</v>
      </c>
      <c r="O342" s="13"/>
      <c r="P342" s="13">
        <v>710</v>
      </c>
      <c r="Q342" s="13"/>
      <c r="R342" s="13" t="s">
        <v>13</v>
      </c>
      <c r="S342" s="13">
        <v>25</v>
      </c>
      <c r="T342" s="13">
        <v>13.55</v>
      </c>
      <c r="U342" s="13"/>
      <c r="V342" s="38">
        <v>25</v>
      </c>
    </row>
    <row r="343" spans="1:22">
      <c r="A343" s="33">
        <v>41114.625</v>
      </c>
      <c r="B343" s="34">
        <v>571</v>
      </c>
      <c r="C343" s="34">
        <v>828</v>
      </c>
      <c r="D343" s="35" t="s">
        <v>185</v>
      </c>
      <c r="E343" s="34" t="s">
        <v>50</v>
      </c>
      <c r="F343" s="34">
        <v>10.83</v>
      </c>
      <c r="G343" s="34"/>
      <c r="H343" s="34">
        <v>8</v>
      </c>
      <c r="I343" s="34"/>
      <c r="J343" s="34">
        <v>9.1</v>
      </c>
      <c r="K343" s="34"/>
      <c r="L343" s="34">
        <v>331</v>
      </c>
      <c r="M343" s="34"/>
      <c r="N343" s="34">
        <v>0.55000000000000004</v>
      </c>
      <c r="O343" s="34"/>
      <c r="P343" s="34">
        <v>1357</v>
      </c>
      <c r="Q343" s="34"/>
      <c r="R343" s="34" t="s">
        <v>13</v>
      </c>
      <c r="S343" s="34">
        <v>23</v>
      </c>
      <c r="T343" s="34">
        <v>0</v>
      </c>
      <c r="U343" s="34"/>
      <c r="V343" s="36">
        <v>60</v>
      </c>
    </row>
    <row r="344" spans="1:22">
      <c r="A344" s="37">
        <v>41114.666666666664</v>
      </c>
      <c r="B344" s="13">
        <v>229</v>
      </c>
      <c r="C344" s="13">
        <v>828</v>
      </c>
      <c r="D344" s="14" t="s">
        <v>185</v>
      </c>
      <c r="E344" s="13" t="s">
        <v>50</v>
      </c>
      <c r="F344" s="13">
        <v>9.32</v>
      </c>
      <c r="G344" s="13"/>
      <c r="H344" s="13">
        <v>6</v>
      </c>
      <c r="I344" s="13"/>
      <c r="J344" s="13">
        <v>6.9</v>
      </c>
      <c r="K344" s="13"/>
      <c r="L344" s="13">
        <v>343</v>
      </c>
      <c r="M344" s="13"/>
      <c r="N344" s="13">
        <v>0.31</v>
      </c>
      <c r="O344" s="13"/>
      <c r="P344" s="13">
        <v>867</v>
      </c>
      <c r="Q344" s="13"/>
      <c r="R344" s="13" t="s">
        <v>13</v>
      </c>
      <c r="S344" s="13">
        <v>32</v>
      </c>
      <c r="T344" s="13">
        <v>1</v>
      </c>
      <c r="U344" s="13"/>
      <c r="V344" s="38">
        <v>58</v>
      </c>
    </row>
    <row r="345" spans="1:22">
      <c r="A345" s="33">
        <v>41114.708333333336</v>
      </c>
      <c r="B345" s="34">
        <v>28</v>
      </c>
      <c r="C345" s="34">
        <v>828</v>
      </c>
      <c r="D345" s="35" t="s">
        <v>185</v>
      </c>
      <c r="E345" s="34" t="s">
        <v>50</v>
      </c>
      <c r="F345" s="34">
        <v>7.8500000000000005</v>
      </c>
      <c r="G345" s="34"/>
      <c r="H345" s="34">
        <v>7</v>
      </c>
      <c r="I345" s="34"/>
      <c r="J345" s="34">
        <v>7.9</v>
      </c>
      <c r="K345" s="34"/>
      <c r="L345" s="34">
        <v>354</v>
      </c>
      <c r="M345" s="34"/>
      <c r="N345" s="34">
        <v>0.06</v>
      </c>
      <c r="O345" s="34"/>
      <c r="P345" s="34">
        <v>67</v>
      </c>
      <c r="Q345" s="34"/>
      <c r="R345" s="34" t="s">
        <v>13</v>
      </c>
      <c r="S345" s="34">
        <v>30</v>
      </c>
      <c r="T345" s="34">
        <v>0</v>
      </c>
      <c r="U345" s="34"/>
      <c r="V345" s="36">
        <v>45</v>
      </c>
    </row>
    <row r="346" spans="1:22">
      <c r="A346" s="37">
        <v>41114.75</v>
      </c>
      <c r="B346" s="13">
        <v>8</v>
      </c>
      <c r="C346" s="13">
        <v>35</v>
      </c>
      <c r="D346" s="14" t="s">
        <v>186</v>
      </c>
      <c r="E346" s="13" t="s">
        <v>50</v>
      </c>
      <c r="F346" s="13">
        <v>7.99</v>
      </c>
      <c r="G346" s="13"/>
      <c r="H346" s="13">
        <v>7</v>
      </c>
      <c r="I346" s="13"/>
      <c r="J346" s="13">
        <v>8.3000000000000007</v>
      </c>
      <c r="K346" s="13"/>
      <c r="L346" s="13">
        <v>6</v>
      </c>
      <c r="M346" s="13"/>
      <c r="N346" s="13">
        <v>0.06</v>
      </c>
      <c r="O346" s="13"/>
      <c r="P346" s="13">
        <v>47</v>
      </c>
      <c r="Q346" s="13"/>
      <c r="R346" s="13" t="s">
        <v>13</v>
      </c>
      <c r="S346" s="13">
        <v>26</v>
      </c>
      <c r="T346" s="13">
        <v>0</v>
      </c>
      <c r="U346" s="13"/>
      <c r="V346" s="38">
        <v>51</v>
      </c>
    </row>
    <row r="347" spans="1:22">
      <c r="A347" s="33">
        <v>41114.791666666664</v>
      </c>
      <c r="B347" s="34">
        <v>12</v>
      </c>
      <c r="C347" s="34">
        <v>35</v>
      </c>
      <c r="D347" s="35" t="s">
        <v>186</v>
      </c>
      <c r="E347" s="34" t="s">
        <v>50</v>
      </c>
      <c r="F347" s="34">
        <v>7.91</v>
      </c>
      <c r="G347" s="34"/>
      <c r="H347" s="34">
        <v>8</v>
      </c>
      <c r="I347" s="34"/>
      <c r="J347" s="34">
        <v>9</v>
      </c>
      <c r="K347" s="34"/>
      <c r="L347" s="34">
        <v>13</v>
      </c>
      <c r="M347" s="34"/>
      <c r="N347" s="34">
        <v>0.06</v>
      </c>
      <c r="O347" s="34"/>
      <c r="P347" s="34">
        <v>50</v>
      </c>
      <c r="Q347" s="34"/>
      <c r="R347" s="34" t="s">
        <v>13</v>
      </c>
      <c r="S347" s="34">
        <v>23</v>
      </c>
      <c r="T347" s="34">
        <v>0</v>
      </c>
      <c r="U347" s="34"/>
      <c r="V347" s="36">
        <v>58</v>
      </c>
    </row>
    <row r="348" spans="1:22">
      <c r="A348" s="37">
        <v>41114.833333333336</v>
      </c>
      <c r="B348" s="13">
        <v>15</v>
      </c>
      <c r="C348" s="13">
        <v>35</v>
      </c>
      <c r="D348" s="14" t="s">
        <v>186</v>
      </c>
      <c r="E348" s="13" t="s">
        <v>50</v>
      </c>
      <c r="F348" s="13">
        <v>7.5</v>
      </c>
      <c r="G348" s="13"/>
      <c r="H348" s="13">
        <v>7</v>
      </c>
      <c r="I348" s="13"/>
      <c r="J348" s="13">
        <v>7.7</v>
      </c>
      <c r="K348" s="13"/>
      <c r="L348" s="13">
        <v>356</v>
      </c>
      <c r="M348" s="13"/>
      <c r="N348" s="13">
        <v>0.06</v>
      </c>
      <c r="O348" s="13"/>
      <c r="P348" s="13">
        <v>45</v>
      </c>
      <c r="Q348" s="13"/>
      <c r="R348" s="13" t="s">
        <v>13</v>
      </c>
      <c r="S348" s="13">
        <v>26</v>
      </c>
      <c r="T348" s="13">
        <v>0</v>
      </c>
      <c r="U348" s="13"/>
      <c r="V348" s="38">
        <v>49</v>
      </c>
    </row>
    <row r="349" spans="1:22">
      <c r="A349" s="33">
        <v>41114.875</v>
      </c>
      <c r="B349" s="34">
        <v>19</v>
      </c>
      <c r="C349" s="34">
        <v>74</v>
      </c>
      <c r="D349" s="35" t="s">
        <v>187</v>
      </c>
      <c r="E349" s="34" t="s">
        <v>23</v>
      </c>
      <c r="F349" s="34">
        <v>7.46</v>
      </c>
      <c r="G349" s="34"/>
      <c r="H349" s="34">
        <v>6</v>
      </c>
      <c r="I349" s="34"/>
      <c r="J349" s="34">
        <v>7.7</v>
      </c>
      <c r="K349" s="34"/>
      <c r="L349" s="34">
        <v>353</v>
      </c>
      <c r="M349" s="34"/>
      <c r="N349" s="34">
        <v>0.06</v>
      </c>
      <c r="O349" s="34"/>
      <c r="P349" s="34">
        <v>43</v>
      </c>
      <c r="Q349" s="34"/>
      <c r="R349" s="34" t="s">
        <v>13</v>
      </c>
      <c r="S349" s="34">
        <v>30</v>
      </c>
      <c r="T349" s="34">
        <v>0</v>
      </c>
      <c r="U349" s="34"/>
      <c r="V349" s="36">
        <v>45</v>
      </c>
    </row>
    <row r="350" spans="1:22">
      <c r="A350" s="37">
        <v>41114.916666666664</v>
      </c>
      <c r="B350" s="13">
        <v>19</v>
      </c>
      <c r="C350" s="13">
        <v>74</v>
      </c>
      <c r="D350" s="14" t="s">
        <v>187</v>
      </c>
      <c r="E350" s="13" t="s">
        <v>23</v>
      </c>
      <c r="F350" s="13">
        <v>7.2</v>
      </c>
      <c r="G350" s="13"/>
      <c r="H350" s="13">
        <v>6</v>
      </c>
      <c r="I350" s="13"/>
      <c r="J350" s="13">
        <v>7.2</v>
      </c>
      <c r="K350" s="13"/>
      <c r="L350" s="13">
        <v>343</v>
      </c>
      <c r="M350" s="13"/>
      <c r="N350" s="13">
        <v>0.14000000000000001</v>
      </c>
      <c r="O350" s="13"/>
      <c r="P350" s="13">
        <v>323</v>
      </c>
      <c r="Q350" s="13"/>
      <c r="R350" s="13" t="s">
        <v>13</v>
      </c>
      <c r="S350" s="13">
        <v>27</v>
      </c>
      <c r="T350" s="13">
        <v>0</v>
      </c>
      <c r="U350" s="13"/>
      <c r="V350" s="38">
        <v>51</v>
      </c>
    </row>
    <row r="351" spans="1:22">
      <c r="A351" s="33">
        <v>41114.958333333336</v>
      </c>
      <c r="B351" s="34">
        <v>36</v>
      </c>
      <c r="C351" s="34">
        <v>74</v>
      </c>
      <c r="D351" s="35" t="s">
        <v>187</v>
      </c>
      <c r="E351" s="34" t="s">
        <v>23</v>
      </c>
      <c r="F351" s="34">
        <v>7.24</v>
      </c>
      <c r="G351" s="34"/>
      <c r="H351" s="34">
        <v>6</v>
      </c>
      <c r="I351" s="34"/>
      <c r="J351" s="34">
        <v>7.4</v>
      </c>
      <c r="K351" s="34"/>
      <c r="L351" s="34">
        <v>345</v>
      </c>
      <c r="M351" s="34"/>
      <c r="N351" s="34">
        <v>0.28999999999999998</v>
      </c>
      <c r="O351" s="34"/>
      <c r="P351" s="34">
        <v>696</v>
      </c>
      <c r="Q351" s="34"/>
      <c r="R351" s="34" t="s">
        <v>13</v>
      </c>
      <c r="S351" s="34">
        <v>30</v>
      </c>
      <c r="T351" s="34">
        <v>0</v>
      </c>
      <c r="U351" s="34"/>
      <c r="V351" s="36">
        <v>60</v>
      </c>
    </row>
    <row r="352" spans="1:22">
      <c r="A352" s="37">
        <v>41115</v>
      </c>
      <c r="B352" s="13">
        <v>99</v>
      </c>
      <c r="C352" s="13">
        <v>757</v>
      </c>
      <c r="D352" s="14" t="s">
        <v>188</v>
      </c>
      <c r="E352" s="13" t="s">
        <v>50</v>
      </c>
      <c r="F352" s="13">
        <v>7.05</v>
      </c>
      <c r="G352" s="13"/>
      <c r="H352" s="13">
        <v>7</v>
      </c>
      <c r="I352" s="13"/>
      <c r="J352" s="13">
        <v>8.1999999999999993</v>
      </c>
      <c r="K352" s="13"/>
      <c r="L352" s="13">
        <v>358</v>
      </c>
      <c r="M352" s="13"/>
      <c r="N352" s="13">
        <v>0.53</v>
      </c>
      <c r="O352" s="13"/>
      <c r="P352" s="13">
        <v>1092</v>
      </c>
      <c r="Q352" s="13"/>
      <c r="R352" s="13" t="s">
        <v>13</v>
      </c>
      <c r="S352" s="13">
        <v>28</v>
      </c>
      <c r="T352" s="13">
        <v>0</v>
      </c>
      <c r="U352" s="13"/>
      <c r="V352" s="38">
        <v>60</v>
      </c>
    </row>
    <row r="353" spans="1:22">
      <c r="A353" s="33">
        <v>41115.041666666664</v>
      </c>
      <c r="B353" s="34">
        <v>182</v>
      </c>
      <c r="C353" s="34">
        <v>757</v>
      </c>
      <c r="D353" s="35" t="s">
        <v>188</v>
      </c>
      <c r="E353" s="34" t="s">
        <v>50</v>
      </c>
      <c r="F353" s="34">
        <v>6.93</v>
      </c>
      <c r="G353" s="34"/>
      <c r="H353" s="34">
        <v>9</v>
      </c>
      <c r="I353" s="34"/>
      <c r="J353" s="34">
        <v>10.700000000000001</v>
      </c>
      <c r="K353" s="34"/>
      <c r="L353" s="34">
        <v>358</v>
      </c>
      <c r="M353" s="34"/>
      <c r="N353" s="34">
        <v>0.69000000000000006</v>
      </c>
      <c r="O353" s="34"/>
      <c r="P353" s="34">
        <v>1320</v>
      </c>
      <c r="Q353" s="34"/>
      <c r="R353" s="34" t="s">
        <v>13</v>
      </c>
      <c r="S353" s="34">
        <v>26</v>
      </c>
      <c r="T353" s="34">
        <v>0</v>
      </c>
      <c r="U353" s="34"/>
      <c r="V353" s="36">
        <v>60</v>
      </c>
    </row>
    <row r="354" spans="1:22">
      <c r="A354" s="37">
        <v>41115.083333333336</v>
      </c>
      <c r="B354" s="13">
        <v>476</v>
      </c>
      <c r="C354" s="13">
        <v>757</v>
      </c>
      <c r="D354" s="14" t="s">
        <v>188</v>
      </c>
      <c r="E354" s="13" t="s">
        <v>50</v>
      </c>
      <c r="F354" s="13">
        <v>6.62</v>
      </c>
      <c r="G354" s="13"/>
      <c r="H354" s="13">
        <v>12</v>
      </c>
      <c r="I354" s="13"/>
      <c r="J354" s="13">
        <v>12.9</v>
      </c>
      <c r="K354" s="13"/>
      <c r="L354" s="13">
        <v>5</v>
      </c>
      <c r="M354" s="13"/>
      <c r="N354" s="13">
        <v>0.72</v>
      </c>
      <c r="O354" s="13"/>
      <c r="P354" s="13">
        <v>1284</v>
      </c>
      <c r="Q354" s="13"/>
      <c r="R354" s="13" t="s">
        <v>13</v>
      </c>
      <c r="S354" s="13">
        <v>18</v>
      </c>
      <c r="T354" s="13">
        <v>0</v>
      </c>
      <c r="U354" s="13"/>
      <c r="V354" s="38">
        <v>60</v>
      </c>
    </row>
    <row r="355" spans="1:22">
      <c r="A355" s="33">
        <v>41115.125</v>
      </c>
      <c r="B355" s="34">
        <v>479</v>
      </c>
      <c r="C355" s="34">
        <v>1760</v>
      </c>
      <c r="D355" s="35" t="s">
        <v>189</v>
      </c>
      <c r="E355" s="34" t="s">
        <v>50</v>
      </c>
      <c r="F355" s="34">
        <v>6.51</v>
      </c>
      <c r="G355" s="34"/>
      <c r="H355" s="34">
        <v>11</v>
      </c>
      <c r="I355" s="34"/>
      <c r="J355" s="34">
        <v>11.6</v>
      </c>
      <c r="K355" s="34"/>
      <c r="L355" s="34">
        <v>6</v>
      </c>
      <c r="M355" s="34"/>
      <c r="N355" s="34">
        <v>0.72</v>
      </c>
      <c r="O355" s="34"/>
      <c r="P355" s="34">
        <v>1273</v>
      </c>
      <c r="Q355" s="34"/>
      <c r="R355" s="34" t="s">
        <v>13</v>
      </c>
      <c r="S355" s="34">
        <v>17</v>
      </c>
      <c r="T355" s="34">
        <v>0</v>
      </c>
      <c r="U355" s="34"/>
      <c r="V355" s="36">
        <v>60</v>
      </c>
    </row>
    <row r="356" spans="1:22">
      <c r="A356" s="37">
        <v>41115.166666666664</v>
      </c>
      <c r="B356" s="13">
        <v>402</v>
      </c>
      <c r="C356" s="13">
        <v>1760</v>
      </c>
      <c r="D356" s="14" t="s">
        <v>189</v>
      </c>
      <c r="E356" s="13" t="s">
        <v>50</v>
      </c>
      <c r="F356" s="13">
        <v>6.4</v>
      </c>
      <c r="G356" s="13"/>
      <c r="H356" s="13">
        <v>10</v>
      </c>
      <c r="I356" s="13"/>
      <c r="J356" s="13">
        <v>10.9</v>
      </c>
      <c r="K356" s="13"/>
      <c r="L356" s="13">
        <v>7</v>
      </c>
      <c r="M356" s="13"/>
      <c r="N356" s="13">
        <v>0.74</v>
      </c>
      <c r="O356" s="13"/>
      <c r="P356" s="13">
        <v>1318</v>
      </c>
      <c r="Q356" s="13"/>
      <c r="R356" s="13" t="s">
        <v>13</v>
      </c>
      <c r="S356" s="13">
        <v>20</v>
      </c>
      <c r="T356" s="13">
        <v>8.9500000000000011</v>
      </c>
      <c r="U356" s="13"/>
      <c r="V356" s="38">
        <v>54</v>
      </c>
    </row>
    <row r="357" spans="1:22">
      <c r="A357" s="33">
        <v>41115.208333333336</v>
      </c>
      <c r="B357" s="34">
        <v>879</v>
      </c>
      <c r="C357" s="34">
        <v>1760</v>
      </c>
      <c r="D357" s="35" t="s">
        <v>189</v>
      </c>
      <c r="E357" s="34" t="s">
        <v>50</v>
      </c>
      <c r="F357" s="34">
        <v>6.48</v>
      </c>
      <c r="G357" s="34"/>
      <c r="H357" s="34">
        <v>8</v>
      </c>
      <c r="I357" s="34"/>
      <c r="J357" s="34">
        <v>9.2000000000000011</v>
      </c>
      <c r="K357" s="34"/>
      <c r="L357" s="34">
        <v>356</v>
      </c>
      <c r="M357" s="34"/>
      <c r="N357" s="34">
        <v>0.71</v>
      </c>
      <c r="O357" s="34"/>
      <c r="P357" s="34">
        <v>1319</v>
      </c>
      <c r="Q357" s="34"/>
      <c r="R357" s="34" t="s">
        <v>13</v>
      </c>
      <c r="S357" s="34">
        <v>28</v>
      </c>
      <c r="T357" s="34">
        <v>0</v>
      </c>
      <c r="U357" s="34"/>
      <c r="V357" s="36">
        <v>60</v>
      </c>
    </row>
    <row r="358" spans="1:22">
      <c r="A358" s="37">
        <v>41115.25</v>
      </c>
      <c r="B358" s="13">
        <v>736</v>
      </c>
      <c r="C358" s="13">
        <v>1884</v>
      </c>
      <c r="D358" s="14" t="s">
        <v>190</v>
      </c>
      <c r="E358" s="13" t="s">
        <v>50</v>
      </c>
      <c r="F358" s="13">
        <v>6.38</v>
      </c>
      <c r="G358" s="13"/>
      <c r="H358" s="13">
        <v>5</v>
      </c>
      <c r="I358" s="13"/>
      <c r="J358" s="13">
        <v>6.6000000000000005</v>
      </c>
      <c r="K358" s="13"/>
      <c r="L358" s="13">
        <v>348</v>
      </c>
      <c r="M358" s="13"/>
      <c r="N358" s="13">
        <v>0.69000000000000006</v>
      </c>
      <c r="O358" s="13"/>
      <c r="P358" s="13">
        <v>1329</v>
      </c>
      <c r="Q358" s="13"/>
      <c r="R358" s="13" t="s">
        <v>13</v>
      </c>
      <c r="S358" s="13">
        <v>31</v>
      </c>
      <c r="T358" s="13">
        <v>0</v>
      </c>
      <c r="U358" s="13"/>
      <c r="V358" s="38">
        <v>60</v>
      </c>
    </row>
    <row r="359" spans="1:22">
      <c r="A359" s="33">
        <v>41115.291666666664</v>
      </c>
      <c r="B359" s="34">
        <v>620</v>
      </c>
      <c r="C359" s="34">
        <v>1884</v>
      </c>
      <c r="D359" s="35" t="s">
        <v>190</v>
      </c>
      <c r="E359" s="34" t="s">
        <v>50</v>
      </c>
      <c r="F359" s="34">
        <v>5.87</v>
      </c>
      <c r="G359" s="34"/>
      <c r="H359" s="34">
        <v>6</v>
      </c>
      <c r="I359" s="34"/>
      <c r="J359" s="34">
        <v>7.5</v>
      </c>
      <c r="K359" s="34"/>
      <c r="L359" s="34">
        <v>355</v>
      </c>
      <c r="M359" s="34"/>
      <c r="N359" s="34">
        <v>0.62</v>
      </c>
      <c r="O359" s="34"/>
      <c r="P359" s="34">
        <v>1140</v>
      </c>
      <c r="Q359" s="34"/>
      <c r="R359" s="34" t="s">
        <v>13</v>
      </c>
      <c r="S359" s="34">
        <v>25</v>
      </c>
      <c r="T359" s="34">
        <v>0</v>
      </c>
      <c r="U359" s="34"/>
      <c r="V359" s="36">
        <v>60</v>
      </c>
    </row>
    <row r="360" spans="1:22">
      <c r="A360" s="37">
        <v>41115.333333333336</v>
      </c>
      <c r="B360" s="13">
        <v>528</v>
      </c>
      <c r="C360" s="13">
        <v>1884</v>
      </c>
      <c r="D360" s="14" t="s">
        <v>190</v>
      </c>
      <c r="E360" s="13" t="s">
        <v>50</v>
      </c>
      <c r="F360" s="13">
        <v>6.11</v>
      </c>
      <c r="G360" s="13"/>
      <c r="H360" s="13">
        <v>5</v>
      </c>
      <c r="I360" s="13"/>
      <c r="J360" s="13">
        <v>5.9</v>
      </c>
      <c r="K360" s="13"/>
      <c r="L360" s="13">
        <v>350</v>
      </c>
      <c r="M360" s="13"/>
      <c r="N360" s="13">
        <v>0.67</v>
      </c>
      <c r="O360" s="13"/>
      <c r="P360" s="13">
        <v>1276</v>
      </c>
      <c r="Q360" s="13"/>
      <c r="R360" s="13" t="s">
        <v>13</v>
      </c>
      <c r="S360" s="13">
        <v>25</v>
      </c>
      <c r="T360" s="13">
        <v>0</v>
      </c>
      <c r="U360" s="13"/>
      <c r="V360" s="38">
        <v>60</v>
      </c>
    </row>
    <row r="361" spans="1:22">
      <c r="A361" s="33">
        <v>41115.375</v>
      </c>
      <c r="B361" s="34">
        <v>206</v>
      </c>
      <c r="C361" s="34">
        <v>259</v>
      </c>
      <c r="D361" s="35" t="s">
        <v>191</v>
      </c>
      <c r="E361" s="34" t="s">
        <v>50</v>
      </c>
      <c r="F361" s="34">
        <v>6.17</v>
      </c>
      <c r="G361" s="34"/>
      <c r="H361" s="34">
        <v>4</v>
      </c>
      <c r="I361" s="34"/>
      <c r="J361" s="34">
        <v>5.2</v>
      </c>
      <c r="K361" s="34"/>
      <c r="L361" s="34">
        <v>339</v>
      </c>
      <c r="M361" s="34"/>
      <c r="N361" s="34">
        <v>0.4</v>
      </c>
      <c r="O361" s="34"/>
      <c r="P361" s="34">
        <v>852</v>
      </c>
      <c r="Q361" s="34"/>
      <c r="R361" s="34" t="s">
        <v>13</v>
      </c>
      <c r="S361" s="34">
        <v>22</v>
      </c>
      <c r="T361" s="34">
        <v>0</v>
      </c>
      <c r="U361" s="34"/>
      <c r="V361" s="36">
        <v>60</v>
      </c>
    </row>
    <row r="362" spans="1:22">
      <c r="A362" s="37">
        <v>41115.416666666664</v>
      </c>
      <c r="B362" s="13">
        <v>38</v>
      </c>
      <c r="C362" s="13">
        <v>259</v>
      </c>
      <c r="D362" s="14" t="s">
        <v>191</v>
      </c>
      <c r="E362" s="13" t="s">
        <v>50</v>
      </c>
      <c r="F362" s="13">
        <v>7</v>
      </c>
      <c r="G362" s="13"/>
      <c r="H362" s="13">
        <v>5</v>
      </c>
      <c r="I362" s="13"/>
      <c r="J362" s="13">
        <v>5.6000000000000005</v>
      </c>
      <c r="K362" s="13"/>
      <c r="L362" s="13">
        <v>325</v>
      </c>
      <c r="M362" s="13"/>
      <c r="N362" s="13">
        <v>0.19</v>
      </c>
      <c r="O362" s="13"/>
      <c r="P362" s="13">
        <v>389</v>
      </c>
      <c r="Q362" s="13"/>
      <c r="R362" s="13" t="s">
        <v>13</v>
      </c>
      <c r="S362" s="13">
        <v>21</v>
      </c>
      <c r="T362" s="13">
        <v>0</v>
      </c>
      <c r="U362" s="13"/>
      <c r="V362" s="38">
        <v>60</v>
      </c>
    </row>
    <row r="363" spans="1:22">
      <c r="A363" s="33">
        <v>41115.458333333336</v>
      </c>
      <c r="B363" s="34">
        <v>15</v>
      </c>
      <c r="C363" s="34">
        <v>259</v>
      </c>
      <c r="D363" s="35" t="s">
        <v>191</v>
      </c>
      <c r="E363" s="34" t="s">
        <v>50</v>
      </c>
      <c r="F363" s="34">
        <v>8.1300000000000008</v>
      </c>
      <c r="G363" s="34"/>
      <c r="H363" s="34">
        <v>3</v>
      </c>
      <c r="I363" s="34"/>
      <c r="J363" s="34">
        <v>4</v>
      </c>
      <c r="K363" s="34"/>
      <c r="L363" s="34">
        <v>325</v>
      </c>
      <c r="M363" s="34"/>
      <c r="N363" s="34">
        <v>0.08</v>
      </c>
      <c r="O363" s="34"/>
      <c r="P363" s="34">
        <v>62</v>
      </c>
      <c r="Q363" s="34"/>
      <c r="R363" s="34" t="s">
        <v>13</v>
      </c>
      <c r="S363" s="34">
        <v>26</v>
      </c>
      <c r="T363" s="34">
        <v>0</v>
      </c>
      <c r="U363" s="34"/>
      <c r="V363" s="36">
        <v>48</v>
      </c>
    </row>
    <row r="364" spans="1:22">
      <c r="A364" s="37">
        <v>41115.5</v>
      </c>
      <c r="B364" s="13">
        <v>28</v>
      </c>
      <c r="C364" s="13">
        <v>76</v>
      </c>
      <c r="D364" s="14" t="s">
        <v>192</v>
      </c>
      <c r="E364" s="13" t="s">
        <v>23</v>
      </c>
      <c r="F364" s="13">
        <v>10.050000000000001</v>
      </c>
      <c r="G364" s="13"/>
      <c r="H364" s="13">
        <v>3</v>
      </c>
      <c r="I364" s="13"/>
      <c r="J364" s="13">
        <v>3.5</v>
      </c>
      <c r="K364" s="13"/>
      <c r="L364" s="13">
        <v>318</v>
      </c>
      <c r="M364" s="13"/>
      <c r="N364" s="13">
        <v>0.08</v>
      </c>
      <c r="O364" s="13"/>
      <c r="P364" s="13">
        <v>50</v>
      </c>
      <c r="Q364" s="13"/>
      <c r="R364" s="13" t="s">
        <v>13</v>
      </c>
      <c r="S364" s="13">
        <v>36</v>
      </c>
      <c r="T364" s="13">
        <v>0</v>
      </c>
      <c r="U364" s="13"/>
      <c r="V364" s="38">
        <v>43</v>
      </c>
    </row>
    <row r="365" spans="1:22">
      <c r="A365" s="33">
        <v>41115.541666666664</v>
      </c>
      <c r="B365" s="34">
        <v>23</v>
      </c>
      <c r="C365" s="34">
        <v>76</v>
      </c>
      <c r="D365" s="35" t="s">
        <v>192</v>
      </c>
      <c r="E365" s="34" t="s">
        <v>23</v>
      </c>
      <c r="F365" s="34">
        <v>11.22</v>
      </c>
      <c r="G365" s="34"/>
      <c r="H365" s="34">
        <v>2</v>
      </c>
      <c r="I365" s="34"/>
      <c r="J365" s="34">
        <v>3.2</v>
      </c>
      <c r="K365" s="34"/>
      <c r="L365" s="34">
        <v>309</v>
      </c>
      <c r="M365" s="34"/>
      <c r="N365" s="34">
        <v>0.08</v>
      </c>
      <c r="O365" s="34"/>
      <c r="P365" s="34">
        <v>48</v>
      </c>
      <c r="Q365" s="34"/>
      <c r="R365" s="34" t="s">
        <v>13</v>
      </c>
      <c r="S365" s="34">
        <v>38</v>
      </c>
      <c r="T365" s="34">
        <v>0</v>
      </c>
      <c r="U365" s="34"/>
      <c r="V365" s="36">
        <v>27</v>
      </c>
    </row>
    <row r="366" spans="1:22">
      <c r="A366" s="37">
        <v>41115.583333333336</v>
      </c>
      <c r="B366" s="13">
        <v>25</v>
      </c>
      <c r="C366" s="13">
        <v>76</v>
      </c>
      <c r="D366" s="14" t="s">
        <v>192</v>
      </c>
      <c r="E366" s="13" t="s">
        <v>23</v>
      </c>
      <c r="F366" s="13">
        <v>12.56</v>
      </c>
      <c r="G366" s="13"/>
      <c r="H366" s="13">
        <v>2</v>
      </c>
      <c r="I366" s="13"/>
      <c r="J366" s="13">
        <v>3.3000000000000003</v>
      </c>
      <c r="K366" s="13"/>
      <c r="L366" s="13">
        <v>297</v>
      </c>
      <c r="M366" s="13"/>
      <c r="N366" s="13">
        <v>0.08</v>
      </c>
      <c r="O366" s="13"/>
      <c r="P366" s="13">
        <v>47</v>
      </c>
      <c r="Q366" s="13"/>
      <c r="R366" s="13" t="s">
        <v>13</v>
      </c>
      <c r="S366" s="13">
        <v>40</v>
      </c>
      <c r="T366" s="13">
        <v>0</v>
      </c>
      <c r="U366" s="13"/>
      <c r="V366" s="38">
        <v>37</v>
      </c>
    </row>
    <row r="367" spans="1:22">
      <c r="A367" s="33">
        <v>41115.625</v>
      </c>
      <c r="B367" s="34">
        <v>26</v>
      </c>
      <c r="C367" s="34">
        <v>59</v>
      </c>
      <c r="D367" s="35" t="s">
        <v>193</v>
      </c>
      <c r="E367" s="34" t="s">
        <v>77</v>
      </c>
      <c r="F367" s="34">
        <v>12.98</v>
      </c>
      <c r="G367" s="34"/>
      <c r="H367" s="34">
        <v>3</v>
      </c>
      <c r="I367" s="34"/>
      <c r="J367" s="34">
        <v>3.8000000000000003</v>
      </c>
      <c r="K367" s="34"/>
      <c r="L367" s="34">
        <v>285</v>
      </c>
      <c r="M367" s="34"/>
      <c r="N367" s="34">
        <v>0.08</v>
      </c>
      <c r="O367" s="34"/>
      <c r="P367" s="34">
        <v>48</v>
      </c>
      <c r="Q367" s="34"/>
      <c r="R367" s="34" t="s">
        <v>13</v>
      </c>
      <c r="S367" s="34">
        <v>34</v>
      </c>
      <c r="T367" s="34">
        <v>0</v>
      </c>
      <c r="U367" s="34"/>
      <c r="V367" s="36">
        <v>44</v>
      </c>
    </row>
    <row r="368" spans="1:22">
      <c r="A368" s="37">
        <v>41115.666666666664</v>
      </c>
      <c r="B368" s="13">
        <v>27</v>
      </c>
      <c r="C368" s="13">
        <v>59</v>
      </c>
      <c r="D368" s="14" t="s">
        <v>193</v>
      </c>
      <c r="E368" s="13" t="s">
        <v>77</v>
      </c>
      <c r="F368" s="13">
        <v>13.09</v>
      </c>
      <c r="G368" s="13"/>
      <c r="H368" s="13">
        <v>3</v>
      </c>
      <c r="I368" s="13"/>
      <c r="J368" s="13">
        <v>3.8000000000000003</v>
      </c>
      <c r="K368" s="13"/>
      <c r="L368" s="13">
        <v>268</v>
      </c>
      <c r="M368" s="13"/>
      <c r="N368" s="13">
        <v>0.08</v>
      </c>
      <c r="O368" s="13"/>
      <c r="P368" s="13">
        <v>48</v>
      </c>
      <c r="Q368" s="13"/>
      <c r="R368" s="13" t="s">
        <v>13</v>
      </c>
      <c r="S368" s="13">
        <v>31</v>
      </c>
      <c r="T368" s="13">
        <v>0</v>
      </c>
      <c r="U368" s="13"/>
      <c r="V368" s="38">
        <v>47</v>
      </c>
    </row>
    <row r="369" spans="1:22">
      <c r="A369" s="33">
        <v>41115.708333333336</v>
      </c>
      <c r="B369" s="34">
        <v>6</v>
      </c>
      <c r="C369" s="34">
        <v>59</v>
      </c>
      <c r="D369" s="35" t="s">
        <v>193</v>
      </c>
      <c r="E369" s="34" t="s">
        <v>77</v>
      </c>
      <c r="F369" s="34">
        <v>12.08</v>
      </c>
      <c r="G369" s="34"/>
      <c r="H369" s="34">
        <v>4</v>
      </c>
      <c r="I369" s="34"/>
      <c r="J369" s="34">
        <v>4.7</v>
      </c>
      <c r="K369" s="34"/>
      <c r="L369" s="34">
        <v>267</v>
      </c>
      <c r="M369" s="34"/>
      <c r="N369" s="34">
        <v>0.08</v>
      </c>
      <c r="O369" s="34"/>
      <c r="P369" s="34">
        <v>50</v>
      </c>
      <c r="Q369" s="34"/>
      <c r="R369" s="34" t="s">
        <v>13</v>
      </c>
      <c r="S369" s="34">
        <v>16</v>
      </c>
      <c r="T369" s="34">
        <v>0</v>
      </c>
      <c r="U369" s="34"/>
      <c r="V369" s="36">
        <v>58</v>
      </c>
    </row>
    <row r="370" spans="1:22">
      <c r="A370" s="37">
        <v>41116.25</v>
      </c>
      <c r="B370" s="13">
        <v>36</v>
      </c>
      <c r="C370" s="13">
        <v>692</v>
      </c>
      <c r="D370" s="14" t="s">
        <v>194</v>
      </c>
      <c r="E370" s="13" t="s">
        <v>50</v>
      </c>
      <c r="F370" s="13">
        <v>9.24</v>
      </c>
      <c r="G370" s="13"/>
      <c r="H370" s="13">
        <v>7</v>
      </c>
      <c r="I370" s="13"/>
      <c r="J370" s="13">
        <v>8</v>
      </c>
      <c r="K370" s="13"/>
      <c r="L370" s="13">
        <v>231</v>
      </c>
      <c r="M370" s="13"/>
      <c r="N370" s="13">
        <v>0.21</v>
      </c>
      <c r="O370" s="13"/>
      <c r="P370" s="13">
        <v>921</v>
      </c>
      <c r="Q370" s="13"/>
      <c r="R370" s="13" t="s">
        <v>13</v>
      </c>
      <c r="S370" s="13">
        <v>8</v>
      </c>
      <c r="T370" s="13">
        <v>33.619999999999997</v>
      </c>
      <c r="U370" s="13"/>
      <c r="V370" s="38">
        <v>32</v>
      </c>
    </row>
    <row r="371" spans="1:22">
      <c r="A371" s="33">
        <v>41116.291666666664</v>
      </c>
      <c r="B371" s="34"/>
      <c r="C371" s="34">
        <v>692</v>
      </c>
      <c r="D371" s="35" t="s">
        <v>194</v>
      </c>
      <c r="E371" s="34" t="s">
        <v>50</v>
      </c>
      <c r="F371" s="34">
        <v>9.56</v>
      </c>
      <c r="G371" s="34"/>
      <c r="H371" s="34">
        <v>7</v>
      </c>
      <c r="I371" s="34"/>
      <c r="J371" s="34">
        <v>7.9</v>
      </c>
      <c r="K371" s="34"/>
      <c r="L371" s="34">
        <v>232</v>
      </c>
      <c r="M371" s="34"/>
      <c r="N371" s="34">
        <v>0.6</v>
      </c>
      <c r="O371" s="34"/>
      <c r="P371" s="34">
        <v>2956</v>
      </c>
      <c r="Q371" s="34"/>
      <c r="R371" s="34" t="s">
        <v>13</v>
      </c>
      <c r="S371" s="34">
        <v>6</v>
      </c>
      <c r="T371" s="34">
        <v>60</v>
      </c>
      <c r="U371" s="34"/>
      <c r="V371" s="36">
        <v>0</v>
      </c>
    </row>
    <row r="372" spans="1:22">
      <c r="A372" s="37">
        <v>41116.333333333336</v>
      </c>
      <c r="B372" s="13">
        <v>656</v>
      </c>
      <c r="C372" s="13">
        <v>692</v>
      </c>
      <c r="D372" s="14" t="s">
        <v>194</v>
      </c>
      <c r="E372" s="13" t="s">
        <v>50</v>
      </c>
      <c r="F372" s="13">
        <v>9.73</v>
      </c>
      <c r="G372" s="13"/>
      <c r="H372" s="13">
        <v>6</v>
      </c>
      <c r="I372" s="13"/>
      <c r="J372" s="13">
        <v>6.8</v>
      </c>
      <c r="K372" s="13"/>
      <c r="L372" s="13">
        <v>244</v>
      </c>
      <c r="M372" s="13"/>
      <c r="N372" s="13">
        <v>0.84</v>
      </c>
      <c r="O372" s="13"/>
      <c r="P372" s="13">
        <v>2932</v>
      </c>
      <c r="Q372" s="13"/>
      <c r="R372" s="13" t="s">
        <v>13</v>
      </c>
      <c r="S372" s="13">
        <v>5</v>
      </c>
      <c r="T372" s="13">
        <v>6.38</v>
      </c>
      <c r="U372" s="13"/>
      <c r="V372" s="38">
        <v>52</v>
      </c>
    </row>
    <row r="373" spans="1:22">
      <c r="A373" s="33">
        <v>41116.375</v>
      </c>
      <c r="B373" s="34">
        <v>4</v>
      </c>
      <c r="C373" s="34">
        <v>719</v>
      </c>
      <c r="D373" s="35" t="s">
        <v>195</v>
      </c>
      <c r="E373" s="34" t="s">
        <v>50</v>
      </c>
      <c r="F373" s="34">
        <v>10.52</v>
      </c>
      <c r="G373" s="34"/>
      <c r="H373" s="34">
        <v>7</v>
      </c>
      <c r="I373" s="34"/>
      <c r="J373" s="34">
        <v>7.2</v>
      </c>
      <c r="K373" s="34"/>
      <c r="L373" s="34">
        <v>250</v>
      </c>
      <c r="M373" s="34"/>
      <c r="N373" s="34">
        <v>0.99</v>
      </c>
      <c r="O373" s="34"/>
      <c r="P373" s="34">
        <v>3285</v>
      </c>
      <c r="Q373" s="34"/>
      <c r="R373" s="34" t="s">
        <v>13</v>
      </c>
      <c r="S373" s="34">
        <v>8</v>
      </c>
      <c r="T373" s="34">
        <v>60</v>
      </c>
      <c r="U373" s="34"/>
      <c r="V373" s="36">
        <v>1</v>
      </c>
    </row>
    <row r="374" spans="1:22">
      <c r="A374" s="37">
        <v>41116.416666666664</v>
      </c>
      <c r="B374" s="13"/>
      <c r="C374" s="13">
        <v>719</v>
      </c>
      <c r="D374" s="14" t="s">
        <v>195</v>
      </c>
      <c r="E374" s="13" t="s">
        <v>50</v>
      </c>
      <c r="F374" s="13">
        <v>11.02</v>
      </c>
      <c r="G374" s="13"/>
      <c r="H374" s="13">
        <v>7</v>
      </c>
      <c r="I374" s="13"/>
      <c r="J374" s="13">
        <v>8.1</v>
      </c>
      <c r="K374" s="13"/>
      <c r="L374" s="13">
        <v>257</v>
      </c>
      <c r="M374" s="13"/>
      <c r="N374" s="13">
        <v>1.1000000000000001</v>
      </c>
      <c r="O374" s="13" t="s">
        <v>13</v>
      </c>
      <c r="P374" s="13">
        <v>3112</v>
      </c>
      <c r="Q374" s="13"/>
      <c r="R374" s="13" t="s">
        <v>13</v>
      </c>
      <c r="S374" s="13">
        <v>14</v>
      </c>
      <c r="T374" s="13">
        <v>60</v>
      </c>
      <c r="U374" s="13"/>
      <c r="V374" s="38">
        <v>0</v>
      </c>
    </row>
    <row r="375" spans="1:22">
      <c r="A375" s="33">
        <v>41116.458333333336</v>
      </c>
      <c r="B375" s="34">
        <v>715</v>
      </c>
      <c r="C375" s="34">
        <v>719</v>
      </c>
      <c r="D375" s="35" t="s">
        <v>195</v>
      </c>
      <c r="E375" s="34" t="s">
        <v>50</v>
      </c>
      <c r="F375" s="34">
        <v>11.35</v>
      </c>
      <c r="G375" s="34"/>
      <c r="H375" s="34">
        <v>7</v>
      </c>
      <c r="I375" s="34"/>
      <c r="J375" s="34">
        <v>7.6000000000000005</v>
      </c>
      <c r="K375" s="34"/>
      <c r="L375" s="34">
        <v>259</v>
      </c>
      <c r="M375" s="34"/>
      <c r="N375" s="34">
        <v>1.24</v>
      </c>
      <c r="O375" s="34" t="s">
        <v>13</v>
      </c>
      <c r="P375" s="34">
        <v>3119</v>
      </c>
      <c r="Q375" s="34"/>
      <c r="R375" s="34" t="s">
        <v>13</v>
      </c>
      <c r="S375" s="34">
        <v>15</v>
      </c>
      <c r="T375" s="34">
        <v>26.98</v>
      </c>
      <c r="U375" s="34"/>
      <c r="V375" s="36">
        <v>34</v>
      </c>
    </row>
    <row r="376" spans="1:22">
      <c r="A376" s="37">
        <v>41116.5</v>
      </c>
      <c r="B376" s="13">
        <v>125</v>
      </c>
      <c r="C376" s="13">
        <v>2183</v>
      </c>
      <c r="D376" s="14" t="s">
        <v>196</v>
      </c>
      <c r="E376" s="79" t="s">
        <v>481</v>
      </c>
      <c r="F376" s="13">
        <v>11.74</v>
      </c>
      <c r="G376" s="13"/>
      <c r="H376" s="13">
        <v>8</v>
      </c>
      <c r="I376" s="13"/>
      <c r="J376" s="13">
        <v>8.1999999999999993</v>
      </c>
      <c r="K376" s="13"/>
      <c r="L376" s="13">
        <v>265</v>
      </c>
      <c r="M376" s="13"/>
      <c r="N376" s="13">
        <v>1.17</v>
      </c>
      <c r="O376" s="13" t="s">
        <v>13</v>
      </c>
      <c r="P376" s="13">
        <v>3134</v>
      </c>
      <c r="Q376" s="13"/>
      <c r="R376" s="13" t="s">
        <v>13</v>
      </c>
      <c r="S376" s="13">
        <v>12</v>
      </c>
      <c r="T376" s="13">
        <v>54.64</v>
      </c>
      <c r="U376" s="13"/>
      <c r="V376" s="38">
        <v>9</v>
      </c>
    </row>
    <row r="377" spans="1:22">
      <c r="A377" s="33">
        <v>41116.541666666664</v>
      </c>
      <c r="B377" s="34">
        <v>1035</v>
      </c>
      <c r="C377" s="34">
        <v>2183</v>
      </c>
      <c r="D377" s="35" t="s">
        <v>196</v>
      </c>
      <c r="E377" s="34" t="s">
        <v>481</v>
      </c>
      <c r="F377" s="34">
        <v>12.030000000000001</v>
      </c>
      <c r="G377" s="34"/>
      <c r="H377" s="34">
        <v>6</v>
      </c>
      <c r="I377" s="34"/>
      <c r="J377" s="34">
        <v>6.5</v>
      </c>
      <c r="K377" s="34"/>
      <c r="L377" s="34">
        <v>261</v>
      </c>
      <c r="M377" s="34"/>
      <c r="N377" s="34">
        <v>1.55</v>
      </c>
      <c r="O377" s="34" t="s">
        <v>13</v>
      </c>
      <c r="P377" s="34">
        <v>3636</v>
      </c>
      <c r="Q377" s="34"/>
      <c r="R377" s="34" t="s">
        <v>13</v>
      </c>
      <c r="S377" s="34">
        <v>12</v>
      </c>
      <c r="T377" s="34">
        <v>0</v>
      </c>
      <c r="U377" s="34"/>
      <c r="V377" s="36">
        <v>56</v>
      </c>
    </row>
    <row r="378" spans="1:22">
      <c r="A378" s="37">
        <v>41116.583333333336</v>
      </c>
      <c r="B378" s="13">
        <v>1023</v>
      </c>
      <c r="C378" s="13">
        <v>2183</v>
      </c>
      <c r="D378" s="14" t="s">
        <v>196</v>
      </c>
      <c r="E378" s="13" t="s">
        <v>481</v>
      </c>
      <c r="F378" s="13">
        <v>12.24</v>
      </c>
      <c r="G378" s="13"/>
      <c r="H378" s="13">
        <v>6</v>
      </c>
      <c r="I378" s="13"/>
      <c r="J378" s="13">
        <v>6.5</v>
      </c>
      <c r="K378" s="13"/>
      <c r="L378" s="13">
        <v>262</v>
      </c>
      <c r="M378" s="13"/>
      <c r="N378" s="13">
        <v>1.57</v>
      </c>
      <c r="O378" s="13" t="s">
        <v>13</v>
      </c>
      <c r="P378" s="13">
        <v>3654</v>
      </c>
      <c r="Q378" s="13"/>
      <c r="R378" s="13" t="s">
        <v>13</v>
      </c>
      <c r="S378" s="13">
        <v>12</v>
      </c>
      <c r="T378" s="13">
        <v>0</v>
      </c>
      <c r="U378" s="13"/>
      <c r="V378" s="38">
        <v>54</v>
      </c>
    </row>
    <row r="379" spans="1:22">
      <c r="A379" s="33">
        <v>41116.625</v>
      </c>
      <c r="B379" s="34">
        <v>872</v>
      </c>
      <c r="C379" s="34">
        <v>1091</v>
      </c>
      <c r="D379" s="35" t="s">
        <v>197</v>
      </c>
      <c r="E379" s="34" t="s">
        <v>50</v>
      </c>
      <c r="F379" s="34">
        <v>12.71</v>
      </c>
      <c r="G379" s="34"/>
      <c r="H379" s="34">
        <v>7</v>
      </c>
      <c r="I379" s="34"/>
      <c r="J379" s="34">
        <v>7.3</v>
      </c>
      <c r="K379" s="34"/>
      <c r="L379" s="34">
        <v>270</v>
      </c>
      <c r="M379" s="34"/>
      <c r="N379" s="34">
        <v>1.29</v>
      </c>
      <c r="O379" s="34" t="s">
        <v>13</v>
      </c>
      <c r="P379" s="34">
        <v>3022</v>
      </c>
      <c r="Q379" s="34"/>
      <c r="R379" s="34" t="s">
        <v>13</v>
      </c>
      <c r="S379" s="34">
        <v>9</v>
      </c>
      <c r="T379" s="34">
        <v>18.940000000000001</v>
      </c>
      <c r="U379" s="34"/>
      <c r="V379" s="36">
        <v>45</v>
      </c>
    </row>
    <row r="380" spans="1:22">
      <c r="A380" s="37">
        <v>41116.666666666664</v>
      </c>
      <c r="B380" s="13">
        <v>219</v>
      </c>
      <c r="C380" s="13">
        <v>1091</v>
      </c>
      <c r="D380" s="14" t="s">
        <v>197</v>
      </c>
      <c r="E380" s="13" t="s">
        <v>50</v>
      </c>
      <c r="F380" s="13">
        <v>13.040000000000001</v>
      </c>
      <c r="G380" s="13"/>
      <c r="H380" s="13">
        <v>5</v>
      </c>
      <c r="I380" s="13"/>
      <c r="J380" s="13">
        <v>5.4</v>
      </c>
      <c r="K380" s="13"/>
      <c r="L380" s="13">
        <v>269</v>
      </c>
      <c r="M380" s="13"/>
      <c r="N380" s="13">
        <v>0.89</v>
      </c>
      <c r="O380" s="13"/>
      <c r="P380" s="13">
        <v>1961</v>
      </c>
      <c r="Q380" s="13"/>
      <c r="R380" s="13" t="s">
        <v>13</v>
      </c>
      <c r="S380" s="13">
        <v>9</v>
      </c>
      <c r="T380" s="13">
        <v>11.55</v>
      </c>
      <c r="U380" s="13"/>
      <c r="V380" s="38">
        <v>51</v>
      </c>
    </row>
    <row r="381" spans="1:22">
      <c r="A381" s="33">
        <v>41116.708333333336</v>
      </c>
      <c r="B381" s="34"/>
      <c r="C381" s="34">
        <v>1091</v>
      </c>
      <c r="D381" s="35" t="s">
        <v>197</v>
      </c>
      <c r="E381" s="34" t="s">
        <v>50</v>
      </c>
      <c r="F381" s="34">
        <v>13.16</v>
      </c>
      <c r="G381" s="34"/>
      <c r="H381" s="34">
        <v>4</v>
      </c>
      <c r="I381" s="34"/>
      <c r="J381" s="34">
        <v>4.6000000000000005</v>
      </c>
      <c r="K381" s="34"/>
      <c r="L381" s="34">
        <v>254</v>
      </c>
      <c r="M381" s="34"/>
      <c r="N381" s="34">
        <v>0.52</v>
      </c>
      <c r="O381" s="34"/>
      <c r="P381" s="34">
        <v>1597</v>
      </c>
      <c r="Q381" s="34"/>
      <c r="R381" s="34" t="s">
        <v>13</v>
      </c>
      <c r="S381" s="34">
        <v>5</v>
      </c>
      <c r="T381" s="34">
        <v>60</v>
      </c>
      <c r="U381" s="34"/>
      <c r="V381" s="36">
        <v>0</v>
      </c>
    </row>
    <row r="382" spans="1:22">
      <c r="A382" s="37">
        <v>41116.875</v>
      </c>
      <c r="B382" s="13">
        <v>14</v>
      </c>
      <c r="C382" s="13">
        <v>138</v>
      </c>
      <c r="D382" s="14" t="s">
        <v>198</v>
      </c>
      <c r="E382" s="13"/>
      <c r="F382" s="13">
        <v>14.02</v>
      </c>
      <c r="G382" s="13"/>
      <c r="H382" s="13">
        <v>3</v>
      </c>
      <c r="I382" s="13"/>
      <c r="J382" s="13">
        <v>3.8000000000000003</v>
      </c>
      <c r="K382" s="13"/>
      <c r="L382" s="13">
        <v>261</v>
      </c>
      <c r="M382" s="13"/>
      <c r="N382" s="13">
        <v>0.8</v>
      </c>
      <c r="O382" s="13"/>
      <c r="P382" s="13">
        <v>1409</v>
      </c>
      <c r="Q382" s="13"/>
      <c r="R382" s="13" t="s">
        <v>13</v>
      </c>
      <c r="S382" s="13">
        <v>7</v>
      </c>
      <c r="T382" s="13">
        <v>0</v>
      </c>
      <c r="U382" s="13"/>
      <c r="V382" s="38">
        <v>60</v>
      </c>
    </row>
    <row r="383" spans="1:22">
      <c r="A383" s="33">
        <v>41116.916666666664</v>
      </c>
      <c r="B383" s="34">
        <v>16</v>
      </c>
      <c r="C383" s="34">
        <v>138</v>
      </c>
      <c r="D383" s="35" t="s">
        <v>198</v>
      </c>
      <c r="E383" s="34"/>
      <c r="F383" s="34">
        <v>14</v>
      </c>
      <c r="G383" s="34"/>
      <c r="H383" s="34">
        <v>3</v>
      </c>
      <c r="I383" s="34"/>
      <c r="J383" s="34">
        <v>4</v>
      </c>
      <c r="K383" s="34"/>
      <c r="L383" s="34">
        <v>270</v>
      </c>
      <c r="M383" s="34"/>
      <c r="N383" s="34">
        <v>0.96</v>
      </c>
      <c r="O383" s="34"/>
      <c r="P383" s="34">
        <v>1594</v>
      </c>
      <c r="Q383" s="34"/>
      <c r="R383" s="34" t="s">
        <v>13</v>
      </c>
      <c r="S383" s="34">
        <v>7</v>
      </c>
      <c r="T383" s="34">
        <v>0</v>
      </c>
      <c r="U383" s="34"/>
      <c r="V383" s="36">
        <v>60</v>
      </c>
    </row>
    <row r="384" spans="1:22">
      <c r="A384" s="37">
        <v>41116.958333333336</v>
      </c>
      <c r="B384" s="13">
        <v>108</v>
      </c>
      <c r="C384" s="13">
        <v>138</v>
      </c>
      <c r="D384" s="14" t="s">
        <v>198</v>
      </c>
      <c r="E384" s="13"/>
      <c r="F384" s="13">
        <v>13.85</v>
      </c>
      <c r="G384" s="13"/>
      <c r="H384" s="13">
        <v>4</v>
      </c>
      <c r="I384" s="13"/>
      <c r="J384" s="13">
        <v>4.3</v>
      </c>
      <c r="K384" s="13"/>
      <c r="L384" s="13">
        <v>272</v>
      </c>
      <c r="M384" s="13"/>
      <c r="N384" s="13">
        <v>1</v>
      </c>
      <c r="O384" s="13"/>
      <c r="P384" s="13">
        <v>1568</v>
      </c>
      <c r="Q384" s="13"/>
      <c r="R384" s="13" t="s">
        <v>13</v>
      </c>
      <c r="S384" s="13">
        <v>4</v>
      </c>
      <c r="T384" s="13">
        <v>21.64</v>
      </c>
      <c r="U384" s="13"/>
      <c r="V384" s="38">
        <v>42</v>
      </c>
    </row>
    <row r="385" spans="1:22">
      <c r="A385" s="33">
        <v>41117</v>
      </c>
      <c r="B385" s="34">
        <v>16</v>
      </c>
      <c r="C385" s="34">
        <v>56</v>
      </c>
      <c r="D385" s="35" t="s">
        <v>199</v>
      </c>
      <c r="E385" s="34" t="s">
        <v>77</v>
      </c>
      <c r="F385" s="34">
        <v>13.61</v>
      </c>
      <c r="G385" s="34"/>
      <c r="H385" s="34">
        <v>4</v>
      </c>
      <c r="I385" s="34"/>
      <c r="J385" s="34">
        <v>4.7</v>
      </c>
      <c r="K385" s="34"/>
      <c r="L385" s="34">
        <v>292</v>
      </c>
      <c r="M385" s="34"/>
      <c r="N385" s="34">
        <v>0.92</v>
      </c>
      <c r="O385" s="34"/>
      <c r="P385" s="34">
        <v>1363</v>
      </c>
      <c r="Q385" s="34"/>
      <c r="R385" s="34" t="s">
        <v>13</v>
      </c>
      <c r="S385" s="34">
        <v>6</v>
      </c>
      <c r="T385" s="34">
        <v>28.64</v>
      </c>
      <c r="U385" s="34"/>
      <c r="V385" s="36">
        <v>35</v>
      </c>
    </row>
    <row r="386" spans="1:22">
      <c r="A386" s="37">
        <v>41117.041666666664</v>
      </c>
      <c r="B386" s="13">
        <v>27</v>
      </c>
      <c r="C386" s="13">
        <v>56</v>
      </c>
      <c r="D386" s="14" t="s">
        <v>199</v>
      </c>
      <c r="E386" s="13" t="s">
        <v>77</v>
      </c>
      <c r="F386" s="13">
        <v>13.26</v>
      </c>
      <c r="G386" s="13"/>
      <c r="H386" s="13">
        <v>5</v>
      </c>
      <c r="I386" s="13"/>
      <c r="J386" s="13">
        <v>5.6000000000000005</v>
      </c>
      <c r="K386" s="13"/>
      <c r="L386" s="13">
        <v>303</v>
      </c>
      <c r="M386" s="13"/>
      <c r="N386" s="13">
        <v>0.67</v>
      </c>
      <c r="O386" s="13"/>
      <c r="P386" s="13">
        <v>1171</v>
      </c>
      <c r="Q386" s="13"/>
      <c r="R386" s="13" t="s">
        <v>13</v>
      </c>
      <c r="S386" s="13">
        <v>5</v>
      </c>
      <c r="T386" s="13">
        <v>34.07</v>
      </c>
      <c r="U386" s="13"/>
      <c r="V386" s="38">
        <v>25</v>
      </c>
    </row>
    <row r="387" spans="1:22">
      <c r="A387" s="33">
        <v>41117.083333333336</v>
      </c>
      <c r="B387" s="34">
        <v>13</v>
      </c>
      <c r="C387" s="34">
        <v>56</v>
      </c>
      <c r="D387" s="35" t="s">
        <v>199</v>
      </c>
      <c r="E387" s="34" t="s">
        <v>77</v>
      </c>
      <c r="F387" s="34">
        <v>13.030000000000001</v>
      </c>
      <c r="G387" s="34"/>
      <c r="H387" s="34">
        <v>4</v>
      </c>
      <c r="I387" s="34"/>
      <c r="J387" s="34">
        <v>4.4000000000000004</v>
      </c>
      <c r="K387" s="34"/>
      <c r="L387" s="34">
        <v>304</v>
      </c>
      <c r="M387" s="34"/>
      <c r="N387" s="34">
        <v>0.41000000000000003</v>
      </c>
      <c r="O387" s="34"/>
      <c r="P387" s="34">
        <v>681</v>
      </c>
      <c r="Q387" s="34"/>
      <c r="R387" s="34" t="s">
        <v>13</v>
      </c>
      <c r="S387" s="34">
        <v>11</v>
      </c>
      <c r="T387" s="34">
        <v>1</v>
      </c>
      <c r="U387" s="34"/>
      <c r="V387" s="36">
        <v>60</v>
      </c>
    </row>
    <row r="388" spans="1:22">
      <c r="A388" s="37">
        <v>41117.125</v>
      </c>
      <c r="B388" s="13">
        <v>249</v>
      </c>
      <c r="C388" s="13">
        <v>298</v>
      </c>
      <c r="D388" s="14" t="s">
        <v>200</v>
      </c>
      <c r="E388" s="13" t="s">
        <v>50</v>
      </c>
      <c r="F388" s="13">
        <v>12.49</v>
      </c>
      <c r="G388" s="13"/>
      <c r="H388" s="13">
        <v>3</v>
      </c>
      <c r="I388" s="13"/>
      <c r="J388" s="13">
        <v>3.3000000000000003</v>
      </c>
      <c r="K388" s="13"/>
      <c r="L388" s="13">
        <v>340</v>
      </c>
      <c r="M388" s="13"/>
      <c r="N388" s="13">
        <v>1.04</v>
      </c>
      <c r="O388" s="13" t="s">
        <v>13</v>
      </c>
      <c r="P388" s="13">
        <v>1544</v>
      </c>
      <c r="Q388" s="13"/>
      <c r="R388" s="13" t="s">
        <v>13</v>
      </c>
      <c r="S388" s="13">
        <v>10</v>
      </c>
      <c r="T388" s="13">
        <v>1.48</v>
      </c>
      <c r="U388" s="13"/>
      <c r="V388" s="38">
        <v>52</v>
      </c>
    </row>
    <row r="389" spans="1:22">
      <c r="A389" s="33">
        <v>41117.166666666664</v>
      </c>
      <c r="B389" s="34">
        <v>49</v>
      </c>
      <c r="C389" s="34">
        <v>298</v>
      </c>
      <c r="D389" s="35" t="s">
        <v>200</v>
      </c>
      <c r="E389" s="34" t="s">
        <v>50</v>
      </c>
      <c r="F389" s="34">
        <v>11.89</v>
      </c>
      <c r="G389" s="34"/>
      <c r="H389" s="34">
        <v>1</v>
      </c>
      <c r="I389" s="34"/>
      <c r="J389" s="34">
        <v>1.9000000000000001</v>
      </c>
      <c r="K389" s="34"/>
      <c r="L389" s="34">
        <v>17</v>
      </c>
      <c r="M389" s="34"/>
      <c r="N389" s="34">
        <v>0.86</v>
      </c>
      <c r="O389" s="34"/>
      <c r="P389" s="34">
        <v>1191</v>
      </c>
      <c r="Q389" s="34"/>
      <c r="R389" s="34" t="s">
        <v>13</v>
      </c>
      <c r="S389" s="34">
        <v>28</v>
      </c>
      <c r="T389" s="34">
        <v>10</v>
      </c>
      <c r="U389" s="34"/>
      <c r="V389" s="36">
        <v>11</v>
      </c>
    </row>
    <row r="390" spans="1:22">
      <c r="A390" s="37">
        <v>41117.208333333336</v>
      </c>
      <c r="B390" s="13"/>
      <c r="C390" s="13">
        <v>298</v>
      </c>
      <c r="D390" s="14" t="s">
        <v>200</v>
      </c>
      <c r="E390" s="13" t="s">
        <v>50</v>
      </c>
      <c r="F390" s="13">
        <v>11.56</v>
      </c>
      <c r="G390" s="13"/>
      <c r="H390" s="13">
        <v>2</v>
      </c>
      <c r="I390" s="13"/>
      <c r="J390" s="13">
        <v>3.4</v>
      </c>
      <c r="K390" s="13"/>
      <c r="L390" s="13">
        <v>337</v>
      </c>
      <c r="M390" s="13"/>
      <c r="N390" s="13">
        <v>0.9</v>
      </c>
      <c r="O390" s="13"/>
      <c r="P390" s="13">
        <v>1329</v>
      </c>
      <c r="Q390" s="13"/>
      <c r="R390" s="13" t="s">
        <v>13</v>
      </c>
      <c r="S390" s="13">
        <v>20</v>
      </c>
      <c r="T390" s="13">
        <v>60</v>
      </c>
      <c r="U390" s="13"/>
      <c r="V390" s="38">
        <v>0</v>
      </c>
    </row>
    <row r="391" spans="1:22">
      <c r="A391" s="33">
        <v>41117.25</v>
      </c>
      <c r="B391" s="34"/>
      <c r="C391" s="34">
        <v>275</v>
      </c>
      <c r="D391" s="35" t="s">
        <v>201</v>
      </c>
      <c r="E391" s="34" t="s">
        <v>50</v>
      </c>
      <c r="F391" s="34">
        <v>10.38</v>
      </c>
      <c r="G391" s="34"/>
      <c r="H391" s="34">
        <v>5</v>
      </c>
      <c r="I391" s="34"/>
      <c r="J391" s="34">
        <v>5.6000000000000005</v>
      </c>
      <c r="K391" s="34"/>
      <c r="L391" s="34">
        <v>28</v>
      </c>
      <c r="M391" s="34"/>
      <c r="N391" s="34">
        <v>1.1000000000000001</v>
      </c>
      <c r="O391" s="34" t="s">
        <v>13</v>
      </c>
      <c r="P391" s="34">
        <v>1708</v>
      </c>
      <c r="Q391" s="34"/>
      <c r="R391" s="34" t="s">
        <v>13</v>
      </c>
      <c r="S391" s="34">
        <v>6</v>
      </c>
      <c r="T391" s="34">
        <v>60</v>
      </c>
      <c r="U391" s="34"/>
      <c r="V391" s="36">
        <v>0</v>
      </c>
    </row>
    <row r="392" spans="1:22">
      <c r="A392" s="37">
        <v>41117.291666666664</v>
      </c>
      <c r="B392" s="13">
        <v>249</v>
      </c>
      <c r="C392" s="13">
        <v>275</v>
      </c>
      <c r="D392" s="14" t="s">
        <v>201</v>
      </c>
      <c r="E392" s="13" t="s">
        <v>50</v>
      </c>
      <c r="F392" s="13">
        <v>10.120000000000001</v>
      </c>
      <c r="G392" s="13"/>
      <c r="H392" s="13">
        <v>6</v>
      </c>
      <c r="I392" s="13"/>
      <c r="J392" s="13">
        <v>6.7</v>
      </c>
      <c r="K392" s="13"/>
      <c r="L392" s="13">
        <v>47</v>
      </c>
      <c r="M392" s="13"/>
      <c r="N392" s="13">
        <v>0.57999999999999996</v>
      </c>
      <c r="O392" s="13"/>
      <c r="P392" s="13">
        <v>1134</v>
      </c>
      <c r="Q392" s="13"/>
      <c r="R392" s="13" t="s">
        <v>13</v>
      </c>
      <c r="S392" s="13">
        <v>6</v>
      </c>
      <c r="T392" s="13">
        <v>6.23</v>
      </c>
      <c r="U392" s="13"/>
      <c r="V392" s="38">
        <v>51</v>
      </c>
    </row>
    <row r="393" spans="1:22">
      <c r="A393" s="33">
        <v>41117.333333333336</v>
      </c>
      <c r="B393" s="34">
        <v>26</v>
      </c>
      <c r="C393" s="34">
        <v>275</v>
      </c>
      <c r="D393" s="35" t="s">
        <v>201</v>
      </c>
      <c r="E393" s="34" t="s">
        <v>50</v>
      </c>
      <c r="F393" s="34">
        <v>10.33</v>
      </c>
      <c r="G393" s="34"/>
      <c r="H393" s="34">
        <v>3</v>
      </c>
      <c r="I393" s="34"/>
      <c r="J393" s="34">
        <v>3.3000000000000003</v>
      </c>
      <c r="K393" s="34"/>
      <c r="L393" s="34">
        <v>53</v>
      </c>
      <c r="M393" s="34"/>
      <c r="N393" s="34">
        <v>0.2</v>
      </c>
      <c r="O393" s="34"/>
      <c r="P393" s="34">
        <v>297</v>
      </c>
      <c r="Q393" s="34"/>
      <c r="R393" s="34" t="s">
        <v>13</v>
      </c>
      <c r="S393" s="34">
        <v>9</v>
      </c>
      <c r="T393" s="34">
        <v>0</v>
      </c>
      <c r="U393" s="34"/>
      <c r="V393" s="36">
        <v>42</v>
      </c>
    </row>
    <row r="394" spans="1:22">
      <c r="A394" s="37">
        <v>41117.375</v>
      </c>
      <c r="B394" s="13">
        <v>17</v>
      </c>
      <c r="C394" s="13">
        <v>94</v>
      </c>
      <c r="D394" s="14" t="s">
        <v>202</v>
      </c>
      <c r="E394" s="13" t="s">
        <v>23</v>
      </c>
      <c r="F394" s="13">
        <v>10.48</v>
      </c>
      <c r="G394" s="13"/>
      <c r="H394" s="13">
        <v>4</v>
      </c>
      <c r="I394" s="13"/>
      <c r="J394" s="13">
        <v>4.3</v>
      </c>
      <c r="K394" s="13"/>
      <c r="L394" s="13">
        <v>67</v>
      </c>
      <c r="M394" s="13"/>
      <c r="N394" s="13">
        <v>0.13</v>
      </c>
      <c r="O394" s="13"/>
      <c r="P394" s="13">
        <v>89</v>
      </c>
      <c r="Q394" s="13"/>
      <c r="R394" s="13" t="s">
        <v>13</v>
      </c>
      <c r="S394" s="13">
        <v>12</v>
      </c>
      <c r="T394" s="13">
        <v>0</v>
      </c>
      <c r="U394" s="13"/>
      <c r="V394" s="38">
        <v>47</v>
      </c>
    </row>
    <row r="395" spans="1:22">
      <c r="A395" s="33">
        <v>41117.416666666664</v>
      </c>
      <c r="B395" s="34">
        <v>9</v>
      </c>
      <c r="C395" s="34">
        <v>94</v>
      </c>
      <c r="D395" s="35" t="s">
        <v>202</v>
      </c>
      <c r="E395" s="34" t="s">
        <v>23</v>
      </c>
      <c r="F395" s="34">
        <v>11.21</v>
      </c>
      <c r="G395" s="34"/>
      <c r="H395" s="34">
        <v>2</v>
      </c>
      <c r="I395" s="34"/>
      <c r="J395" s="34">
        <v>2.5</v>
      </c>
      <c r="K395" s="34"/>
      <c r="L395" s="34">
        <v>75</v>
      </c>
      <c r="M395" s="34"/>
      <c r="N395" s="34">
        <v>0.35000000000000003</v>
      </c>
      <c r="O395" s="34"/>
      <c r="P395" s="34">
        <v>659</v>
      </c>
      <c r="Q395" s="34"/>
      <c r="R395" s="34" t="s">
        <v>13</v>
      </c>
      <c r="S395" s="34">
        <v>48</v>
      </c>
      <c r="T395" s="34">
        <v>0</v>
      </c>
      <c r="U395" s="34"/>
      <c r="V395" s="36">
        <v>17</v>
      </c>
    </row>
    <row r="396" spans="1:22">
      <c r="A396" s="37">
        <v>41117.458333333336</v>
      </c>
      <c r="B396" s="13">
        <v>68</v>
      </c>
      <c r="C396" s="13">
        <v>94</v>
      </c>
      <c r="D396" s="14" t="s">
        <v>202</v>
      </c>
      <c r="E396" s="13" t="s">
        <v>23</v>
      </c>
      <c r="F396" s="13">
        <v>11.24</v>
      </c>
      <c r="G396" s="13"/>
      <c r="H396" s="13">
        <v>2</v>
      </c>
      <c r="I396" s="13"/>
      <c r="J396" s="13">
        <v>2.8000000000000003</v>
      </c>
      <c r="K396" s="13"/>
      <c r="L396" s="13">
        <v>41</v>
      </c>
      <c r="M396" s="13"/>
      <c r="N396" s="13">
        <v>0.46</v>
      </c>
      <c r="O396" s="13"/>
      <c r="P396" s="13">
        <v>940</v>
      </c>
      <c r="Q396" s="13"/>
      <c r="R396" s="13" t="s">
        <v>13</v>
      </c>
      <c r="S396" s="13">
        <v>49</v>
      </c>
      <c r="T396" s="13">
        <v>0</v>
      </c>
      <c r="U396" s="13"/>
      <c r="V396" s="38">
        <v>25</v>
      </c>
    </row>
    <row r="397" spans="1:22">
      <c r="A397" s="33">
        <v>41117.5</v>
      </c>
      <c r="B397" s="34">
        <v>39</v>
      </c>
      <c r="C397" s="34">
        <v>110</v>
      </c>
      <c r="D397" s="35" t="s">
        <v>203</v>
      </c>
      <c r="E397" s="34"/>
      <c r="F397" s="34">
        <v>11.48</v>
      </c>
      <c r="G397" s="34"/>
      <c r="H397" s="34">
        <v>4</v>
      </c>
      <c r="I397" s="34"/>
      <c r="J397" s="34">
        <v>4.5</v>
      </c>
      <c r="K397" s="34"/>
      <c r="L397" s="34">
        <v>30</v>
      </c>
      <c r="M397" s="34"/>
      <c r="N397" s="34">
        <v>0.19</v>
      </c>
      <c r="O397" s="34"/>
      <c r="P397" s="34">
        <v>355</v>
      </c>
      <c r="Q397" s="34"/>
      <c r="R397" s="34" t="s">
        <v>13</v>
      </c>
      <c r="S397" s="34">
        <v>36</v>
      </c>
      <c r="T397" s="34">
        <v>0</v>
      </c>
      <c r="U397" s="34"/>
      <c r="V397" s="36">
        <v>47</v>
      </c>
    </row>
    <row r="398" spans="1:22">
      <c r="A398" s="37">
        <v>41117.541666666664</v>
      </c>
      <c r="B398" s="13">
        <v>38</v>
      </c>
      <c r="C398" s="13">
        <v>110</v>
      </c>
      <c r="D398" s="14" t="s">
        <v>203</v>
      </c>
      <c r="E398" s="13"/>
      <c r="F398" s="13">
        <v>11.63</v>
      </c>
      <c r="G398" s="13"/>
      <c r="H398" s="13">
        <v>2</v>
      </c>
      <c r="I398" s="13"/>
      <c r="J398" s="13">
        <v>3.3000000000000003</v>
      </c>
      <c r="K398" s="13"/>
      <c r="L398" s="13">
        <v>53</v>
      </c>
      <c r="M398" s="13"/>
      <c r="N398" s="13">
        <v>0.15</v>
      </c>
      <c r="O398" s="13"/>
      <c r="P398" s="13">
        <v>199</v>
      </c>
      <c r="Q398" s="13"/>
      <c r="R398" s="13" t="s">
        <v>13</v>
      </c>
      <c r="S398" s="13">
        <v>44</v>
      </c>
      <c r="T398" s="13">
        <v>0</v>
      </c>
      <c r="U398" s="13"/>
      <c r="V398" s="38">
        <v>37</v>
      </c>
    </row>
    <row r="399" spans="1:22">
      <c r="A399" s="33">
        <v>41117.583333333336</v>
      </c>
      <c r="B399" s="34">
        <v>33</v>
      </c>
      <c r="C399" s="34">
        <v>110</v>
      </c>
      <c r="D399" s="35" t="s">
        <v>203</v>
      </c>
      <c r="E399" s="34"/>
      <c r="F399" s="34">
        <v>12.25</v>
      </c>
      <c r="G399" s="34"/>
      <c r="H399" s="34">
        <v>2</v>
      </c>
      <c r="I399" s="34"/>
      <c r="J399" s="34">
        <v>2.5</v>
      </c>
      <c r="K399" s="34"/>
      <c r="L399" s="34">
        <v>41</v>
      </c>
      <c r="M399" s="34"/>
      <c r="N399" s="34">
        <v>0.17</v>
      </c>
      <c r="O399" s="34"/>
      <c r="P399" s="34">
        <v>223</v>
      </c>
      <c r="Q399" s="34"/>
      <c r="R399" s="34" t="s">
        <v>13</v>
      </c>
      <c r="S399" s="34">
        <v>49</v>
      </c>
      <c r="T399" s="34">
        <v>0</v>
      </c>
      <c r="U399" s="34"/>
      <c r="V399" s="36">
        <v>28</v>
      </c>
    </row>
    <row r="400" spans="1:22">
      <c r="A400" s="37">
        <v>41117.625</v>
      </c>
      <c r="B400" s="13">
        <v>14</v>
      </c>
      <c r="C400" s="13">
        <v>35</v>
      </c>
      <c r="D400" s="14" t="s">
        <v>204</v>
      </c>
      <c r="E400" s="13" t="s">
        <v>77</v>
      </c>
      <c r="F400" s="13">
        <v>13.18</v>
      </c>
      <c r="G400" s="13"/>
      <c r="H400" s="13">
        <v>1</v>
      </c>
      <c r="I400" s="13"/>
      <c r="J400" s="13">
        <v>1.7</v>
      </c>
      <c r="K400" s="13"/>
      <c r="L400" s="13">
        <v>28</v>
      </c>
      <c r="M400" s="13"/>
      <c r="N400" s="13">
        <v>0.15</v>
      </c>
      <c r="O400" s="13"/>
      <c r="P400" s="13">
        <v>114</v>
      </c>
      <c r="Q400" s="13"/>
      <c r="R400" s="13" t="s">
        <v>13</v>
      </c>
      <c r="S400" s="13">
        <v>52</v>
      </c>
      <c r="T400" s="13">
        <v>0</v>
      </c>
      <c r="U400" s="13"/>
      <c r="V400" s="38">
        <v>9</v>
      </c>
    </row>
    <row r="401" spans="1:22">
      <c r="A401" s="33">
        <v>41117.666666666664</v>
      </c>
      <c r="B401" s="34">
        <v>15</v>
      </c>
      <c r="C401" s="34">
        <v>35</v>
      </c>
      <c r="D401" s="35" t="s">
        <v>204</v>
      </c>
      <c r="E401" s="34" t="s">
        <v>77</v>
      </c>
      <c r="F401" s="34">
        <v>12.8</v>
      </c>
      <c r="G401" s="34"/>
      <c r="H401" s="34">
        <v>1</v>
      </c>
      <c r="I401" s="34"/>
      <c r="J401" s="34">
        <v>1.8</v>
      </c>
      <c r="K401" s="34"/>
      <c r="L401" s="34">
        <v>38</v>
      </c>
      <c r="M401" s="34"/>
      <c r="N401" s="34">
        <v>0.15</v>
      </c>
      <c r="O401" s="34"/>
      <c r="P401" s="34">
        <v>130</v>
      </c>
      <c r="Q401" s="34"/>
      <c r="R401" s="34" t="s">
        <v>13</v>
      </c>
      <c r="S401" s="34">
        <v>61</v>
      </c>
      <c r="T401" s="34">
        <v>0</v>
      </c>
      <c r="U401" s="34"/>
      <c r="V401" s="36">
        <v>6</v>
      </c>
    </row>
    <row r="402" spans="1:22">
      <c r="A402" s="37">
        <v>41117.708333333336</v>
      </c>
      <c r="B402" s="13">
        <v>6</v>
      </c>
      <c r="C402" s="13">
        <v>35</v>
      </c>
      <c r="D402" s="14" t="s">
        <v>204</v>
      </c>
      <c r="E402" s="13" t="s">
        <v>77</v>
      </c>
      <c r="F402" s="13">
        <v>12.73</v>
      </c>
      <c r="G402" s="13"/>
      <c r="H402" s="13">
        <v>0</v>
      </c>
      <c r="I402" s="13"/>
      <c r="J402" s="13">
        <v>1.3</v>
      </c>
      <c r="K402" s="13"/>
      <c r="L402" s="13">
        <v>50</v>
      </c>
      <c r="M402" s="13"/>
      <c r="N402" s="13">
        <v>0.16</v>
      </c>
      <c r="O402" s="13"/>
      <c r="P402" s="13">
        <v>156</v>
      </c>
      <c r="Q402" s="13"/>
      <c r="R402" s="13" t="s">
        <v>13</v>
      </c>
      <c r="S402" s="13">
        <v>63</v>
      </c>
      <c r="T402" s="13">
        <v>0</v>
      </c>
      <c r="U402" s="13"/>
      <c r="V402" s="38">
        <v>1</v>
      </c>
    </row>
    <row r="403" spans="1:22">
      <c r="A403" s="33">
        <v>41118</v>
      </c>
      <c r="B403" s="34">
        <v>8</v>
      </c>
      <c r="C403" s="34">
        <v>35</v>
      </c>
      <c r="D403" s="35" t="s">
        <v>205</v>
      </c>
      <c r="E403" s="34" t="s">
        <v>77</v>
      </c>
      <c r="F403" s="34">
        <v>11.02</v>
      </c>
      <c r="G403" s="34"/>
      <c r="H403" s="34">
        <v>5</v>
      </c>
      <c r="I403" s="34"/>
      <c r="J403" s="34">
        <v>5.2</v>
      </c>
      <c r="K403" s="34"/>
      <c r="L403" s="34">
        <v>93</v>
      </c>
      <c r="M403" s="34"/>
      <c r="N403" s="34">
        <v>0.2</v>
      </c>
      <c r="O403" s="34"/>
      <c r="P403" s="34">
        <v>237</v>
      </c>
      <c r="Q403" s="34"/>
      <c r="R403" s="34" t="s">
        <v>13</v>
      </c>
      <c r="S403" s="34">
        <v>24</v>
      </c>
      <c r="T403" s="34">
        <v>0</v>
      </c>
      <c r="U403" s="34"/>
      <c r="V403" s="36">
        <v>51</v>
      </c>
    </row>
    <row r="404" spans="1:22">
      <c r="A404" s="37">
        <v>41118.041666666664</v>
      </c>
      <c r="B404" s="13">
        <v>9</v>
      </c>
      <c r="C404" s="13">
        <v>35</v>
      </c>
      <c r="D404" s="14" t="s">
        <v>205</v>
      </c>
      <c r="E404" s="13" t="s">
        <v>77</v>
      </c>
      <c r="F404" s="13">
        <v>11.71</v>
      </c>
      <c r="G404" s="13"/>
      <c r="H404" s="13">
        <v>5</v>
      </c>
      <c r="I404" s="13"/>
      <c r="J404" s="13">
        <v>6</v>
      </c>
      <c r="K404" s="13"/>
      <c r="L404" s="13">
        <v>100</v>
      </c>
      <c r="M404" s="13"/>
      <c r="N404" s="13">
        <v>0.17</v>
      </c>
      <c r="O404" s="13"/>
      <c r="P404" s="13">
        <v>142</v>
      </c>
      <c r="Q404" s="13"/>
      <c r="R404" s="13" t="s">
        <v>13</v>
      </c>
      <c r="S404" s="13">
        <v>41</v>
      </c>
      <c r="T404" s="13">
        <v>0</v>
      </c>
      <c r="U404" s="13"/>
      <c r="V404" s="38">
        <v>48</v>
      </c>
    </row>
    <row r="405" spans="1:22">
      <c r="A405" s="33">
        <v>41118.083333333336</v>
      </c>
      <c r="B405" s="34">
        <v>18</v>
      </c>
      <c r="C405" s="34">
        <v>35</v>
      </c>
      <c r="D405" s="35" t="s">
        <v>205</v>
      </c>
      <c r="E405" s="34" t="s">
        <v>77</v>
      </c>
      <c r="F405" s="34">
        <v>11.34</v>
      </c>
      <c r="G405" s="34"/>
      <c r="H405" s="34">
        <v>6</v>
      </c>
      <c r="I405" s="34"/>
      <c r="J405" s="34">
        <v>7.1000000000000005</v>
      </c>
      <c r="K405" s="34"/>
      <c r="L405" s="34">
        <v>101</v>
      </c>
      <c r="M405" s="34"/>
      <c r="N405" s="34">
        <v>0.17</v>
      </c>
      <c r="O405" s="34"/>
      <c r="P405" s="34">
        <v>143</v>
      </c>
      <c r="Q405" s="34"/>
      <c r="R405" s="34" t="s">
        <v>13</v>
      </c>
      <c r="S405" s="34">
        <v>32</v>
      </c>
      <c r="T405" s="34">
        <v>0</v>
      </c>
      <c r="U405" s="34"/>
      <c r="V405" s="36">
        <v>55</v>
      </c>
    </row>
    <row r="406" spans="1:22">
      <c r="A406" s="37">
        <v>41118.125</v>
      </c>
      <c r="B406" s="13">
        <v>1</v>
      </c>
      <c r="C406" s="13">
        <v>108</v>
      </c>
      <c r="D406" s="14" t="s">
        <v>206</v>
      </c>
      <c r="E406" s="13"/>
      <c r="F406" s="13">
        <v>11.290000000000001</v>
      </c>
      <c r="G406" s="13"/>
      <c r="H406" s="13">
        <v>9</v>
      </c>
      <c r="I406" s="13"/>
      <c r="J406" s="13">
        <v>9.5</v>
      </c>
      <c r="K406" s="13"/>
      <c r="L406" s="13">
        <v>102</v>
      </c>
      <c r="M406" s="13"/>
      <c r="N406" s="13">
        <v>0.17</v>
      </c>
      <c r="O406" s="13"/>
      <c r="P406" s="13">
        <v>143</v>
      </c>
      <c r="Q406" s="13"/>
      <c r="R406" s="13" t="s">
        <v>13</v>
      </c>
      <c r="S406" s="13">
        <v>4</v>
      </c>
      <c r="T406" s="13">
        <v>0</v>
      </c>
      <c r="U406" s="13"/>
      <c r="V406" s="38">
        <v>60</v>
      </c>
    </row>
    <row r="407" spans="1:22">
      <c r="A407" s="33">
        <v>41118.166666666664</v>
      </c>
      <c r="B407" s="34">
        <v>5</v>
      </c>
      <c r="C407" s="34">
        <v>108</v>
      </c>
      <c r="D407" s="35" t="s">
        <v>206</v>
      </c>
      <c r="E407" s="34"/>
      <c r="F407" s="34">
        <v>11.09</v>
      </c>
      <c r="G407" s="34"/>
      <c r="H407" s="34">
        <v>8</v>
      </c>
      <c r="I407" s="34"/>
      <c r="J407" s="34">
        <v>8.1999999999999993</v>
      </c>
      <c r="K407" s="34"/>
      <c r="L407" s="34">
        <v>103</v>
      </c>
      <c r="M407" s="34"/>
      <c r="N407" s="34">
        <v>0.24</v>
      </c>
      <c r="O407" s="34"/>
      <c r="P407" s="34">
        <v>470</v>
      </c>
      <c r="Q407" s="34"/>
      <c r="R407" s="34" t="s">
        <v>13</v>
      </c>
      <c r="S407" s="34">
        <v>19</v>
      </c>
      <c r="T407" s="34">
        <v>0</v>
      </c>
      <c r="U407" s="34"/>
      <c r="V407" s="36">
        <v>57</v>
      </c>
    </row>
    <row r="408" spans="1:22">
      <c r="A408" s="37">
        <v>41118.208333333336</v>
      </c>
      <c r="B408" s="13">
        <v>102</v>
      </c>
      <c r="C408" s="13">
        <v>108</v>
      </c>
      <c r="D408" s="14" t="s">
        <v>206</v>
      </c>
      <c r="E408" s="13"/>
      <c r="F408" s="13">
        <v>11.13</v>
      </c>
      <c r="G408" s="13"/>
      <c r="H408" s="13">
        <v>7</v>
      </c>
      <c r="I408" s="13"/>
      <c r="J408" s="13">
        <v>7.5</v>
      </c>
      <c r="K408" s="13"/>
      <c r="L408" s="13">
        <v>102</v>
      </c>
      <c r="M408" s="13"/>
      <c r="N408" s="13">
        <v>0.35000000000000003</v>
      </c>
      <c r="O408" s="13"/>
      <c r="P408" s="13">
        <v>912</v>
      </c>
      <c r="Q408" s="13"/>
      <c r="R408" s="13" t="s">
        <v>13</v>
      </c>
      <c r="S408" s="13">
        <v>13</v>
      </c>
      <c r="T408" s="13">
        <v>0</v>
      </c>
      <c r="U408" s="13"/>
      <c r="V408" s="38">
        <v>60</v>
      </c>
    </row>
    <row r="409" spans="1:22">
      <c r="A409" s="33">
        <v>41118.25</v>
      </c>
      <c r="B409" s="34">
        <v>100</v>
      </c>
      <c r="C409" s="34">
        <v>137</v>
      </c>
      <c r="D409" s="35" t="s">
        <v>207</v>
      </c>
      <c r="E409" s="34"/>
      <c r="F409" s="34">
        <v>11.01</v>
      </c>
      <c r="G409" s="34"/>
      <c r="H409" s="34">
        <v>6</v>
      </c>
      <c r="I409" s="34"/>
      <c r="J409" s="34">
        <v>6.5</v>
      </c>
      <c r="K409" s="34"/>
      <c r="L409" s="34">
        <v>104</v>
      </c>
      <c r="M409" s="34"/>
      <c r="N409" s="34">
        <v>0.3</v>
      </c>
      <c r="O409" s="34"/>
      <c r="P409" s="34">
        <v>693</v>
      </c>
      <c r="Q409" s="34"/>
      <c r="R409" s="34" t="s">
        <v>13</v>
      </c>
      <c r="S409" s="34">
        <v>23</v>
      </c>
      <c r="T409" s="34">
        <v>0</v>
      </c>
      <c r="U409" s="34"/>
      <c r="V409" s="36">
        <v>55</v>
      </c>
    </row>
    <row r="410" spans="1:22">
      <c r="A410" s="37">
        <v>41118.291666666664</v>
      </c>
      <c r="B410" s="13">
        <v>22</v>
      </c>
      <c r="C410" s="13">
        <v>137</v>
      </c>
      <c r="D410" s="14" t="s">
        <v>207</v>
      </c>
      <c r="E410" s="13"/>
      <c r="F410" s="13">
        <v>11.040000000000001</v>
      </c>
      <c r="G410" s="13"/>
      <c r="H410" s="13">
        <v>5</v>
      </c>
      <c r="I410" s="13"/>
      <c r="J410" s="13">
        <v>5.4</v>
      </c>
      <c r="K410" s="13"/>
      <c r="L410" s="13">
        <v>109</v>
      </c>
      <c r="M410" s="13"/>
      <c r="N410" s="13">
        <v>0.17</v>
      </c>
      <c r="O410" s="13"/>
      <c r="P410" s="13">
        <v>146</v>
      </c>
      <c r="Q410" s="13"/>
      <c r="R410" s="13" t="s">
        <v>13</v>
      </c>
      <c r="S410" s="13">
        <v>28</v>
      </c>
      <c r="T410" s="13">
        <v>0</v>
      </c>
      <c r="U410" s="13"/>
      <c r="V410" s="38">
        <v>53</v>
      </c>
    </row>
    <row r="411" spans="1:22">
      <c r="A411" s="33">
        <v>41118.333333333336</v>
      </c>
      <c r="B411" s="34">
        <v>15</v>
      </c>
      <c r="C411" s="34">
        <v>137</v>
      </c>
      <c r="D411" s="35" t="s">
        <v>207</v>
      </c>
      <c r="E411" s="34"/>
      <c r="F411" s="34">
        <v>11.35</v>
      </c>
      <c r="G411" s="34"/>
      <c r="H411" s="34">
        <v>4</v>
      </c>
      <c r="I411" s="34"/>
      <c r="J411" s="34">
        <v>4.3</v>
      </c>
      <c r="K411" s="34"/>
      <c r="L411" s="34">
        <v>107</v>
      </c>
      <c r="M411" s="34"/>
      <c r="N411" s="34">
        <v>0.14000000000000001</v>
      </c>
      <c r="O411" s="34"/>
      <c r="P411" s="34">
        <v>159</v>
      </c>
      <c r="Q411" s="34"/>
      <c r="R411" s="34" t="s">
        <v>13</v>
      </c>
      <c r="S411" s="34">
        <v>28</v>
      </c>
      <c r="T411" s="34">
        <v>0</v>
      </c>
      <c r="U411" s="34"/>
      <c r="V411" s="36">
        <v>41</v>
      </c>
    </row>
    <row r="412" spans="1:22">
      <c r="A412" s="37">
        <v>41120.375</v>
      </c>
      <c r="B412" s="13">
        <v>250</v>
      </c>
      <c r="C412" s="13">
        <v>250</v>
      </c>
      <c r="D412" s="14" t="s">
        <v>360</v>
      </c>
      <c r="E412" s="13" t="s">
        <v>406</v>
      </c>
      <c r="F412" s="13">
        <v>14.26</v>
      </c>
      <c r="G412" s="13"/>
      <c r="H412" s="13">
        <v>2</v>
      </c>
      <c r="I412" s="13"/>
      <c r="J412" s="13">
        <v>2.3000000000000003</v>
      </c>
      <c r="K412" s="13"/>
      <c r="L412" s="13">
        <v>269</v>
      </c>
      <c r="M412" s="13"/>
      <c r="N412" s="13">
        <v>0.5</v>
      </c>
      <c r="O412" s="13"/>
      <c r="P412" s="13">
        <v>288</v>
      </c>
      <c r="Q412" s="13"/>
      <c r="R412" s="13" t="s">
        <v>13</v>
      </c>
      <c r="S412" s="13">
        <v>26</v>
      </c>
      <c r="T412" s="13">
        <v>0</v>
      </c>
      <c r="U412" s="13"/>
      <c r="V412" s="38">
        <v>5</v>
      </c>
    </row>
    <row r="413" spans="1:22">
      <c r="A413" s="33">
        <v>41120.375</v>
      </c>
      <c r="B413" s="34">
        <v>250</v>
      </c>
      <c r="C413" s="34">
        <v>250</v>
      </c>
      <c r="D413" s="35" t="s">
        <v>362</v>
      </c>
      <c r="E413" s="34" t="s">
        <v>403</v>
      </c>
      <c r="F413" s="34">
        <v>14.26</v>
      </c>
      <c r="G413" s="34"/>
      <c r="H413" s="34">
        <v>2</v>
      </c>
      <c r="I413" s="34"/>
      <c r="J413" s="34">
        <v>2.3000000000000003</v>
      </c>
      <c r="K413" s="34"/>
      <c r="L413" s="34">
        <v>269</v>
      </c>
      <c r="M413" s="34"/>
      <c r="N413" s="34">
        <v>0.5</v>
      </c>
      <c r="O413" s="34"/>
      <c r="P413" s="34">
        <v>288</v>
      </c>
      <c r="Q413" s="34"/>
      <c r="R413" s="34" t="s">
        <v>13</v>
      </c>
      <c r="S413" s="34">
        <v>26</v>
      </c>
      <c r="T413" s="34">
        <v>0</v>
      </c>
      <c r="U413" s="34"/>
      <c r="V413" s="36">
        <v>5</v>
      </c>
    </row>
    <row r="414" spans="1:22">
      <c r="A414" s="37">
        <v>41121.125</v>
      </c>
      <c r="B414" s="13"/>
      <c r="C414" s="13">
        <v>151</v>
      </c>
      <c r="D414" s="14" t="s">
        <v>208</v>
      </c>
      <c r="E414" s="13"/>
      <c r="F414" s="13">
        <v>13.09</v>
      </c>
      <c r="G414" s="13"/>
      <c r="H414" s="13">
        <v>8</v>
      </c>
      <c r="I414" s="13"/>
      <c r="J414" s="13">
        <v>8.7000000000000011</v>
      </c>
      <c r="K414" s="13"/>
      <c r="L414" s="13">
        <v>242</v>
      </c>
      <c r="M414" s="13"/>
      <c r="N414" s="13">
        <v>0.01</v>
      </c>
      <c r="O414" s="13"/>
      <c r="P414" s="13">
        <v>9</v>
      </c>
      <c r="Q414" s="13"/>
      <c r="R414" s="13" t="s">
        <v>13</v>
      </c>
      <c r="S414" s="13">
        <v>9</v>
      </c>
      <c r="T414" s="13">
        <v>0</v>
      </c>
      <c r="U414" s="13"/>
      <c r="V414" s="38">
        <v>0</v>
      </c>
    </row>
    <row r="415" spans="1:22">
      <c r="A415" s="33">
        <v>41121.166666666664</v>
      </c>
      <c r="B415" s="34">
        <v>4</v>
      </c>
      <c r="C415" s="34">
        <v>151</v>
      </c>
      <c r="D415" s="35" t="s">
        <v>208</v>
      </c>
      <c r="E415" s="34"/>
      <c r="F415" s="34">
        <v>12.77</v>
      </c>
      <c r="G415" s="34"/>
      <c r="H415" s="34">
        <v>8</v>
      </c>
      <c r="I415" s="34"/>
      <c r="J415" s="34">
        <v>8.6</v>
      </c>
      <c r="K415" s="34"/>
      <c r="L415" s="34">
        <v>241</v>
      </c>
      <c r="M415" s="34"/>
      <c r="N415" s="34">
        <v>7.0000000000000007E-2</v>
      </c>
      <c r="O415" s="34"/>
      <c r="P415" s="34">
        <v>341</v>
      </c>
      <c r="Q415" s="34"/>
      <c r="R415" s="34" t="s">
        <v>13</v>
      </c>
      <c r="S415" s="34">
        <v>8</v>
      </c>
      <c r="T415" s="34">
        <v>0</v>
      </c>
      <c r="U415" s="34"/>
      <c r="V415" s="36">
        <v>19</v>
      </c>
    </row>
    <row r="416" spans="1:22">
      <c r="A416" s="37">
        <v>41121.208333333336</v>
      </c>
      <c r="B416" s="13">
        <v>147</v>
      </c>
      <c r="C416" s="13">
        <v>151</v>
      </c>
      <c r="D416" s="14" t="s">
        <v>208</v>
      </c>
      <c r="E416" s="13"/>
      <c r="F416" s="13">
        <v>12.59</v>
      </c>
      <c r="G416" s="13"/>
      <c r="H416" s="13">
        <v>8</v>
      </c>
      <c r="I416" s="13"/>
      <c r="J416" s="13">
        <v>8.9</v>
      </c>
      <c r="K416" s="13"/>
      <c r="L416" s="13">
        <v>246</v>
      </c>
      <c r="M416" s="13"/>
      <c r="N416" s="13">
        <v>0.24</v>
      </c>
      <c r="O416" s="13"/>
      <c r="P416" s="13">
        <v>1388</v>
      </c>
      <c r="Q416" s="13"/>
      <c r="R416" s="13" t="s">
        <v>13</v>
      </c>
      <c r="S416" s="13">
        <v>8</v>
      </c>
      <c r="T416" s="13">
        <v>0</v>
      </c>
      <c r="U416" s="13"/>
      <c r="V416" s="38">
        <v>60</v>
      </c>
    </row>
    <row r="417" spans="1:22">
      <c r="A417" s="33">
        <v>41121.25</v>
      </c>
      <c r="B417" s="34">
        <v>57</v>
      </c>
      <c r="C417" s="34">
        <v>158</v>
      </c>
      <c r="D417" s="35" t="s">
        <v>209</v>
      </c>
      <c r="E417" s="34"/>
      <c r="F417" s="34">
        <v>12.5</v>
      </c>
      <c r="G417" s="34"/>
      <c r="H417" s="34">
        <v>9</v>
      </c>
      <c r="I417" s="34"/>
      <c r="J417" s="34">
        <v>9.1</v>
      </c>
      <c r="K417" s="34"/>
      <c r="L417" s="34">
        <v>248</v>
      </c>
      <c r="M417" s="34"/>
      <c r="N417" s="34">
        <v>0.17</v>
      </c>
      <c r="O417" s="34"/>
      <c r="P417" s="34">
        <v>978</v>
      </c>
      <c r="Q417" s="34"/>
      <c r="R417" s="34" t="s">
        <v>13</v>
      </c>
      <c r="S417" s="34">
        <v>7</v>
      </c>
      <c r="T417" s="34">
        <v>0</v>
      </c>
      <c r="U417" s="34"/>
      <c r="V417" s="36">
        <v>53</v>
      </c>
    </row>
    <row r="418" spans="1:22">
      <c r="A418" s="37">
        <v>41121.291666666664</v>
      </c>
      <c r="B418" s="13">
        <v>79</v>
      </c>
      <c r="C418" s="13">
        <v>158</v>
      </c>
      <c r="D418" s="14" t="s">
        <v>209</v>
      </c>
      <c r="E418" s="13"/>
      <c r="F418" s="13">
        <v>12.5</v>
      </c>
      <c r="G418" s="13"/>
      <c r="H418" s="13">
        <v>8</v>
      </c>
      <c r="I418" s="13"/>
      <c r="J418" s="13">
        <v>8.1999999999999993</v>
      </c>
      <c r="K418" s="13"/>
      <c r="L418" s="13">
        <v>248</v>
      </c>
      <c r="M418" s="13"/>
      <c r="N418" s="13">
        <v>0.14000000000000001</v>
      </c>
      <c r="O418" s="13"/>
      <c r="P418" s="13">
        <v>749</v>
      </c>
      <c r="Q418" s="13"/>
      <c r="R418" s="13" t="s">
        <v>13</v>
      </c>
      <c r="S418" s="13">
        <v>6</v>
      </c>
      <c r="T418" s="13">
        <v>0</v>
      </c>
      <c r="U418" s="13"/>
      <c r="V418" s="38">
        <v>32</v>
      </c>
    </row>
    <row r="419" spans="1:22">
      <c r="A419" s="33">
        <v>41121.333333333336</v>
      </c>
      <c r="B419" s="34">
        <v>22</v>
      </c>
      <c r="C419" s="34">
        <v>158</v>
      </c>
      <c r="D419" s="35" t="s">
        <v>209</v>
      </c>
      <c r="E419" s="34"/>
      <c r="F419" s="34">
        <v>13.02</v>
      </c>
      <c r="G419" s="34"/>
      <c r="H419" s="34">
        <v>5</v>
      </c>
      <c r="I419" s="34"/>
      <c r="J419" s="34">
        <v>5.8</v>
      </c>
      <c r="K419" s="34"/>
      <c r="L419" s="34">
        <v>241</v>
      </c>
      <c r="M419" s="34"/>
      <c r="N419" s="34">
        <v>0.15</v>
      </c>
      <c r="O419" s="34"/>
      <c r="P419" s="34">
        <v>640</v>
      </c>
      <c r="Q419" s="34"/>
      <c r="R419" s="34" t="s">
        <v>13</v>
      </c>
      <c r="S419" s="34">
        <v>8</v>
      </c>
      <c r="T419" s="34">
        <v>0</v>
      </c>
      <c r="U419" s="34"/>
      <c r="V419" s="36">
        <v>37</v>
      </c>
    </row>
    <row r="420" spans="1:22">
      <c r="A420" s="37">
        <v>41122</v>
      </c>
      <c r="B420" s="13"/>
      <c r="C420" s="13">
        <v>196</v>
      </c>
      <c r="D420" s="14" t="s">
        <v>210</v>
      </c>
      <c r="E420" s="13"/>
      <c r="F420" s="13">
        <v>13.91</v>
      </c>
      <c r="G420" s="13"/>
      <c r="H420" s="13">
        <v>10</v>
      </c>
      <c r="I420" s="13"/>
      <c r="J420" s="13">
        <v>11</v>
      </c>
      <c r="K420" s="13"/>
      <c r="L420" s="13">
        <v>223</v>
      </c>
      <c r="M420" s="13"/>
      <c r="N420" s="13">
        <v>0.02</v>
      </c>
      <c r="O420" s="13"/>
      <c r="P420" s="13">
        <v>11</v>
      </c>
      <c r="Q420" s="13"/>
      <c r="R420" s="13" t="s">
        <v>13</v>
      </c>
      <c r="S420" s="13">
        <v>5</v>
      </c>
      <c r="T420" s="13">
        <v>0</v>
      </c>
      <c r="U420" s="13"/>
      <c r="V420" s="38">
        <v>1</v>
      </c>
    </row>
    <row r="421" spans="1:22">
      <c r="A421" s="33">
        <v>41122.041666666664</v>
      </c>
      <c r="B421" s="34">
        <v>1</v>
      </c>
      <c r="C421" s="34">
        <v>196</v>
      </c>
      <c r="D421" s="35" t="s">
        <v>210</v>
      </c>
      <c r="E421" s="34"/>
      <c r="F421" s="34">
        <v>13.450000000000001</v>
      </c>
      <c r="G421" s="34"/>
      <c r="H421" s="34">
        <v>7</v>
      </c>
      <c r="I421" s="34"/>
      <c r="J421" s="34">
        <v>7.6000000000000005</v>
      </c>
      <c r="K421" s="34"/>
      <c r="L421" s="34">
        <v>230</v>
      </c>
      <c r="M421" s="34"/>
      <c r="N421" s="34">
        <v>0.04</v>
      </c>
      <c r="O421" s="34"/>
      <c r="P421" s="34">
        <v>126</v>
      </c>
      <c r="Q421" s="34"/>
      <c r="R421" s="34" t="s">
        <v>13</v>
      </c>
      <c r="S421" s="34">
        <v>5</v>
      </c>
      <c r="T421" s="34">
        <v>0</v>
      </c>
      <c r="U421" s="34"/>
      <c r="V421" s="36">
        <v>9</v>
      </c>
    </row>
    <row r="422" spans="1:22">
      <c r="A422" s="37">
        <v>41122.083333333336</v>
      </c>
      <c r="B422" s="13">
        <v>195</v>
      </c>
      <c r="C422" s="13">
        <v>196</v>
      </c>
      <c r="D422" s="14" t="s">
        <v>210</v>
      </c>
      <c r="E422" s="13"/>
      <c r="F422" s="13">
        <v>12.530000000000001</v>
      </c>
      <c r="G422" s="13"/>
      <c r="H422" s="13">
        <v>8</v>
      </c>
      <c r="I422" s="13"/>
      <c r="J422" s="13">
        <v>8.3000000000000007</v>
      </c>
      <c r="K422" s="13"/>
      <c r="L422" s="13">
        <v>237</v>
      </c>
      <c r="M422" s="13"/>
      <c r="N422" s="13">
        <v>0.38</v>
      </c>
      <c r="O422" s="13"/>
      <c r="P422" s="13">
        <v>1622</v>
      </c>
      <c r="Q422" s="13"/>
      <c r="R422" s="13" t="s">
        <v>13</v>
      </c>
      <c r="S422" s="13">
        <v>7</v>
      </c>
      <c r="T422" s="13">
        <v>0</v>
      </c>
      <c r="U422" s="13"/>
      <c r="V422" s="38">
        <v>44</v>
      </c>
    </row>
    <row r="423" spans="1:22">
      <c r="A423" s="33">
        <v>41122.125</v>
      </c>
      <c r="B423" s="34">
        <v>317</v>
      </c>
      <c r="C423" s="34">
        <v>801</v>
      </c>
      <c r="D423" s="35" t="s">
        <v>211</v>
      </c>
      <c r="E423" s="34" t="s">
        <v>50</v>
      </c>
      <c r="F423" s="34">
        <v>12.16</v>
      </c>
      <c r="G423" s="34"/>
      <c r="H423" s="34">
        <v>9</v>
      </c>
      <c r="I423" s="34"/>
      <c r="J423" s="34">
        <v>9.5</v>
      </c>
      <c r="K423" s="34"/>
      <c r="L423" s="34">
        <v>251</v>
      </c>
      <c r="M423" s="34"/>
      <c r="N423" s="34">
        <v>0.44</v>
      </c>
      <c r="O423" s="34"/>
      <c r="P423" s="34">
        <v>1913</v>
      </c>
      <c r="Q423" s="34"/>
      <c r="R423" s="34" t="s">
        <v>13</v>
      </c>
      <c r="S423" s="34">
        <v>8</v>
      </c>
      <c r="T423" s="34">
        <v>0</v>
      </c>
      <c r="U423" s="34"/>
      <c r="V423" s="36">
        <v>60</v>
      </c>
    </row>
    <row r="424" spans="1:22">
      <c r="A424" s="37">
        <v>41122.166666666664</v>
      </c>
      <c r="B424" s="13">
        <v>153</v>
      </c>
      <c r="C424" s="13">
        <v>801</v>
      </c>
      <c r="D424" s="14" t="s">
        <v>211</v>
      </c>
      <c r="E424" s="13" t="s">
        <v>50</v>
      </c>
      <c r="F424" s="13">
        <v>11.43</v>
      </c>
      <c r="G424" s="13"/>
      <c r="H424" s="13">
        <v>12</v>
      </c>
      <c r="I424" s="13"/>
      <c r="J424" s="13">
        <v>13</v>
      </c>
      <c r="K424" s="13"/>
      <c r="L424" s="13">
        <v>262</v>
      </c>
      <c r="M424" s="13"/>
      <c r="N424" s="13">
        <v>0.19</v>
      </c>
      <c r="O424" s="13"/>
      <c r="P424" s="13">
        <v>845</v>
      </c>
      <c r="Q424" s="13"/>
      <c r="R424" s="13" t="s">
        <v>13</v>
      </c>
      <c r="S424" s="13">
        <v>5</v>
      </c>
      <c r="T424" s="13">
        <v>0</v>
      </c>
      <c r="U424" s="13"/>
      <c r="V424" s="38">
        <v>46</v>
      </c>
    </row>
    <row r="425" spans="1:22">
      <c r="A425" s="33">
        <v>41122.208333333336</v>
      </c>
      <c r="B425" s="34">
        <v>331</v>
      </c>
      <c r="C425" s="34">
        <v>801</v>
      </c>
      <c r="D425" s="35" t="s">
        <v>211</v>
      </c>
      <c r="E425" s="34" t="s">
        <v>50</v>
      </c>
      <c r="F425" s="34">
        <v>11.47</v>
      </c>
      <c r="G425" s="34"/>
      <c r="H425" s="34">
        <v>11</v>
      </c>
      <c r="I425" s="34"/>
      <c r="J425" s="34">
        <v>12</v>
      </c>
      <c r="K425" s="34"/>
      <c r="L425" s="34">
        <v>266</v>
      </c>
      <c r="M425" s="34"/>
      <c r="N425" s="34">
        <v>0.32</v>
      </c>
      <c r="O425" s="34"/>
      <c r="P425" s="34">
        <v>1013</v>
      </c>
      <c r="Q425" s="34"/>
      <c r="R425" s="34" t="s">
        <v>13</v>
      </c>
      <c r="S425" s="34">
        <v>5</v>
      </c>
      <c r="T425" s="34">
        <v>1</v>
      </c>
      <c r="U425" s="34"/>
      <c r="V425" s="36">
        <v>50</v>
      </c>
    </row>
    <row r="426" spans="1:22">
      <c r="A426" s="37">
        <v>41122.25</v>
      </c>
      <c r="B426" s="13">
        <v>255</v>
      </c>
      <c r="C426" s="13">
        <v>420</v>
      </c>
      <c r="D426" s="14" t="s">
        <v>212</v>
      </c>
      <c r="E426" s="13" t="s">
        <v>50</v>
      </c>
      <c r="F426" s="13">
        <v>11.51</v>
      </c>
      <c r="G426" s="13"/>
      <c r="H426" s="13">
        <v>9</v>
      </c>
      <c r="I426" s="13"/>
      <c r="J426" s="13">
        <v>9.8000000000000007</v>
      </c>
      <c r="K426" s="13"/>
      <c r="L426" s="13">
        <v>264</v>
      </c>
      <c r="M426" s="13"/>
      <c r="N426" s="13">
        <v>0.28999999999999998</v>
      </c>
      <c r="O426" s="13"/>
      <c r="P426" s="13">
        <v>960</v>
      </c>
      <c r="Q426" s="13"/>
      <c r="R426" s="13" t="s">
        <v>13</v>
      </c>
      <c r="S426" s="13">
        <v>4</v>
      </c>
      <c r="T426" s="13">
        <v>0</v>
      </c>
      <c r="U426" s="13"/>
      <c r="V426" s="38">
        <v>40</v>
      </c>
    </row>
    <row r="427" spans="1:22">
      <c r="A427" s="33">
        <v>41122.291666666664</v>
      </c>
      <c r="B427" s="34">
        <v>165</v>
      </c>
      <c r="C427" s="34">
        <v>420</v>
      </c>
      <c r="D427" s="35" t="s">
        <v>212</v>
      </c>
      <c r="E427" s="34" t="s">
        <v>50</v>
      </c>
      <c r="F427" s="34">
        <v>11.75</v>
      </c>
      <c r="G427" s="34"/>
      <c r="H427" s="34">
        <v>6</v>
      </c>
      <c r="I427" s="34"/>
      <c r="J427" s="34">
        <v>6.8</v>
      </c>
      <c r="K427" s="34"/>
      <c r="L427" s="34">
        <v>264</v>
      </c>
      <c r="M427" s="34"/>
      <c r="N427" s="34">
        <v>0.62</v>
      </c>
      <c r="O427" s="34"/>
      <c r="P427" s="34">
        <v>1912</v>
      </c>
      <c r="Q427" s="34"/>
      <c r="R427" s="34" t="s">
        <v>13</v>
      </c>
      <c r="S427" s="34">
        <v>5</v>
      </c>
      <c r="T427" s="34">
        <v>44.31</v>
      </c>
      <c r="U427" s="34"/>
      <c r="V427" s="36">
        <v>20</v>
      </c>
    </row>
    <row r="428" spans="1:22">
      <c r="A428" s="37">
        <v>41122.333333333336</v>
      </c>
      <c r="B428" s="13"/>
      <c r="C428" s="13">
        <v>420</v>
      </c>
      <c r="D428" s="14" t="s">
        <v>212</v>
      </c>
      <c r="E428" s="13" t="s">
        <v>50</v>
      </c>
      <c r="F428" s="13">
        <v>11.9</v>
      </c>
      <c r="G428" s="13"/>
      <c r="H428" s="13">
        <v>1</v>
      </c>
      <c r="I428" s="13"/>
      <c r="J428" s="13">
        <v>1.4000000000000001</v>
      </c>
      <c r="K428" s="13"/>
      <c r="L428" s="13">
        <v>283</v>
      </c>
      <c r="M428" s="13"/>
      <c r="N428" s="13">
        <v>0.15</v>
      </c>
      <c r="O428" s="13"/>
      <c r="P428" s="13">
        <v>446</v>
      </c>
      <c r="Q428" s="13"/>
      <c r="R428" s="13" t="s">
        <v>13</v>
      </c>
      <c r="S428" s="13">
        <v>47</v>
      </c>
      <c r="T428" s="13">
        <v>40.93</v>
      </c>
      <c r="U428" s="13"/>
      <c r="V428" s="38">
        <v>0</v>
      </c>
    </row>
    <row r="429" spans="1:22">
      <c r="A429" s="33">
        <v>41122.75</v>
      </c>
      <c r="B429" s="34"/>
      <c r="C429" s="34">
        <v>53</v>
      </c>
      <c r="D429" s="35" t="s">
        <v>213</v>
      </c>
      <c r="E429" s="34"/>
      <c r="F429" s="34">
        <v>14.39</v>
      </c>
      <c r="G429" s="34"/>
      <c r="H429" s="34">
        <v>1</v>
      </c>
      <c r="I429" s="34"/>
      <c r="J429" s="34">
        <v>2</v>
      </c>
      <c r="K429" s="34"/>
      <c r="L429" s="34">
        <v>275</v>
      </c>
      <c r="M429" s="34"/>
      <c r="N429" s="34">
        <v>0.11</v>
      </c>
      <c r="O429" s="34"/>
      <c r="P429" s="34">
        <v>297</v>
      </c>
      <c r="Q429" s="34"/>
      <c r="R429" s="34" t="s">
        <v>13</v>
      </c>
      <c r="S429" s="34">
        <v>58</v>
      </c>
      <c r="T429" s="34">
        <v>5</v>
      </c>
      <c r="U429" s="34"/>
      <c r="V429" s="36">
        <v>0</v>
      </c>
    </row>
    <row r="430" spans="1:22">
      <c r="A430" s="37">
        <v>41122.791666666664</v>
      </c>
      <c r="B430" s="13">
        <v>2</v>
      </c>
      <c r="C430" s="13">
        <v>53</v>
      </c>
      <c r="D430" s="14" t="s">
        <v>213</v>
      </c>
      <c r="E430" s="13"/>
      <c r="F430" s="13">
        <v>13.41</v>
      </c>
      <c r="G430" s="13"/>
      <c r="H430" s="13">
        <v>6</v>
      </c>
      <c r="I430" s="13"/>
      <c r="J430" s="13">
        <v>6.9</v>
      </c>
      <c r="K430" s="13"/>
      <c r="L430" s="13">
        <v>249</v>
      </c>
      <c r="M430" s="13"/>
      <c r="N430" s="13">
        <v>0.01</v>
      </c>
      <c r="O430" s="13"/>
      <c r="P430" s="13">
        <v>12</v>
      </c>
      <c r="Q430" s="13"/>
      <c r="R430" s="13" t="s">
        <v>13</v>
      </c>
      <c r="S430" s="13">
        <v>14</v>
      </c>
      <c r="T430" s="13">
        <v>62.42</v>
      </c>
      <c r="U430" s="13" t="s">
        <v>13</v>
      </c>
      <c r="V430" s="38">
        <v>0</v>
      </c>
    </row>
    <row r="431" spans="1:22">
      <c r="A431" s="33">
        <v>41122.833333333336</v>
      </c>
      <c r="B431" s="34">
        <v>51</v>
      </c>
      <c r="C431" s="34">
        <v>53</v>
      </c>
      <c r="D431" s="35" t="s">
        <v>213</v>
      </c>
      <c r="E431" s="34"/>
      <c r="F431" s="34">
        <v>13.81</v>
      </c>
      <c r="G431" s="34"/>
      <c r="H431" s="34">
        <v>6</v>
      </c>
      <c r="I431" s="34"/>
      <c r="J431" s="34">
        <v>7</v>
      </c>
      <c r="K431" s="34"/>
      <c r="L431" s="34">
        <v>270</v>
      </c>
      <c r="M431" s="34"/>
      <c r="N431" s="34">
        <v>0.01</v>
      </c>
      <c r="O431" s="34"/>
      <c r="P431" s="34">
        <v>2</v>
      </c>
      <c r="Q431" s="34"/>
      <c r="R431" s="34" t="s">
        <v>13</v>
      </c>
      <c r="S431" s="34">
        <v>5</v>
      </c>
      <c r="T431" s="34">
        <v>0</v>
      </c>
      <c r="U431" s="34"/>
      <c r="V431" s="36">
        <v>0</v>
      </c>
    </row>
    <row r="432" spans="1:22">
      <c r="A432" s="37">
        <v>41122.875</v>
      </c>
      <c r="B432" s="13">
        <v>40</v>
      </c>
      <c r="C432" s="13">
        <v>634</v>
      </c>
      <c r="D432" s="14" t="s">
        <v>214</v>
      </c>
      <c r="E432" s="13" t="s">
        <v>76</v>
      </c>
      <c r="F432" s="13">
        <v>13.290000000000001</v>
      </c>
      <c r="G432" s="13"/>
      <c r="H432" s="13">
        <v>8</v>
      </c>
      <c r="I432" s="13"/>
      <c r="J432" s="13">
        <v>8.5</v>
      </c>
      <c r="K432" s="13"/>
      <c r="L432" s="13">
        <v>276</v>
      </c>
      <c r="M432" s="13"/>
      <c r="N432" s="13">
        <v>0.03</v>
      </c>
      <c r="O432" s="13"/>
      <c r="P432" s="13">
        <v>124</v>
      </c>
      <c r="Q432" s="13"/>
      <c r="R432" s="13" t="s">
        <v>13</v>
      </c>
      <c r="S432" s="13">
        <v>3</v>
      </c>
      <c r="T432" s="13">
        <v>0</v>
      </c>
      <c r="U432" s="13"/>
      <c r="V432" s="38">
        <v>6</v>
      </c>
    </row>
    <row r="433" spans="1:22">
      <c r="A433" s="33">
        <v>41122.916666666664</v>
      </c>
      <c r="B433" s="34">
        <v>331</v>
      </c>
      <c r="C433" s="34">
        <v>634</v>
      </c>
      <c r="D433" s="35" t="s">
        <v>214</v>
      </c>
      <c r="E433" s="34" t="s">
        <v>76</v>
      </c>
      <c r="F433" s="34">
        <v>13.620000000000001</v>
      </c>
      <c r="G433" s="34"/>
      <c r="H433" s="34">
        <v>7</v>
      </c>
      <c r="I433" s="34"/>
      <c r="J433" s="34">
        <v>7.9</v>
      </c>
      <c r="K433" s="34"/>
      <c r="L433" s="34">
        <v>269</v>
      </c>
      <c r="M433" s="34"/>
      <c r="N433" s="34">
        <v>0.33</v>
      </c>
      <c r="O433" s="34"/>
      <c r="P433" s="34">
        <v>1712</v>
      </c>
      <c r="Q433" s="34"/>
      <c r="R433" s="34" t="s">
        <v>13</v>
      </c>
      <c r="S433" s="34">
        <v>4</v>
      </c>
      <c r="T433" s="34">
        <v>0</v>
      </c>
      <c r="U433" s="34"/>
      <c r="V433" s="36">
        <v>58</v>
      </c>
    </row>
    <row r="434" spans="1:22">
      <c r="A434" s="37">
        <v>41122.958333333336</v>
      </c>
      <c r="B434" s="13">
        <v>263</v>
      </c>
      <c r="C434" s="13">
        <v>634</v>
      </c>
      <c r="D434" s="14" t="s">
        <v>214</v>
      </c>
      <c r="E434" s="13" t="s">
        <v>76</v>
      </c>
      <c r="F434" s="13">
        <v>13.540000000000001</v>
      </c>
      <c r="G434" s="13"/>
      <c r="H434" s="13">
        <v>10</v>
      </c>
      <c r="I434" s="13"/>
      <c r="J434" s="13">
        <v>10.200000000000001</v>
      </c>
      <c r="K434" s="13"/>
      <c r="L434" s="13">
        <v>287</v>
      </c>
      <c r="M434" s="13"/>
      <c r="N434" s="13">
        <v>0.52</v>
      </c>
      <c r="O434" s="13"/>
      <c r="P434" s="13">
        <v>1502</v>
      </c>
      <c r="Q434" s="13"/>
      <c r="R434" s="13" t="s">
        <v>13</v>
      </c>
      <c r="S434" s="13">
        <v>7</v>
      </c>
      <c r="T434" s="13">
        <v>13.950000000000001</v>
      </c>
      <c r="U434" s="13"/>
      <c r="V434" s="38">
        <v>49</v>
      </c>
    </row>
    <row r="435" spans="1:22">
      <c r="A435" s="33">
        <v>41123</v>
      </c>
      <c r="B435" s="34">
        <v>309</v>
      </c>
      <c r="C435" s="34">
        <v>549</v>
      </c>
      <c r="D435" s="35" t="s">
        <v>215</v>
      </c>
      <c r="E435" s="34"/>
      <c r="F435" s="34">
        <v>13.17</v>
      </c>
      <c r="G435" s="34"/>
      <c r="H435" s="34">
        <v>10</v>
      </c>
      <c r="I435" s="34"/>
      <c r="J435" s="34">
        <v>10.700000000000001</v>
      </c>
      <c r="K435" s="34"/>
      <c r="L435" s="34">
        <v>273</v>
      </c>
      <c r="M435" s="34"/>
      <c r="N435" s="34">
        <v>0.57000000000000006</v>
      </c>
      <c r="O435" s="34"/>
      <c r="P435" s="34">
        <v>2034</v>
      </c>
      <c r="Q435" s="34"/>
      <c r="R435" s="34" t="s">
        <v>13</v>
      </c>
      <c r="S435" s="34">
        <v>7</v>
      </c>
      <c r="T435" s="34">
        <v>12.65</v>
      </c>
      <c r="U435" s="34"/>
      <c r="V435" s="36">
        <v>51</v>
      </c>
    </row>
    <row r="436" spans="1:22">
      <c r="A436" s="37">
        <v>41123.041666666664</v>
      </c>
      <c r="B436" s="13">
        <v>86</v>
      </c>
      <c r="C436" s="13">
        <v>549</v>
      </c>
      <c r="D436" s="14" t="s">
        <v>215</v>
      </c>
      <c r="E436" s="13"/>
      <c r="F436" s="13">
        <v>13.030000000000001</v>
      </c>
      <c r="G436" s="13"/>
      <c r="H436" s="13">
        <v>10</v>
      </c>
      <c r="I436" s="13"/>
      <c r="J436" s="13">
        <v>10.8</v>
      </c>
      <c r="K436" s="13"/>
      <c r="L436" s="13">
        <v>274</v>
      </c>
      <c r="M436" s="13"/>
      <c r="N436" s="13">
        <v>0.56000000000000005</v>
      </c>
      <c r="O436" s="13"/>
      <c r="P436" s="13">
        <v>1773</v>
      </c>
      <c r="Q436" s="13"/>
      <c r="R436" s="13" t="s">
        <v>13</v>
      </c>
      <c r="S436" s="13">
        <v>7</v>
      </c>
      <c r="T436" s="13">
        <v>18.21</v>
      </c>
      <c r="U436" s="13"/>
      <c r="V436" s="38">
        <v>49</v>
      </c>
    </row>
    <row r="437" spans="1:22">
      <c r="A437" s="33">
        <v>41123.083333333336</v>
      </c>
      <c r="B437" s="34">
        <v>154</v>
      </c>
      <c r="C437" s="34">
        <v>549</v>
      </c>
      <c r="D437" s="35" t="s">
        <v>215</v>
      </c>
      <c r="E437" s="34"/>
      <c r="F437" s="34">
        <v>12.94</v>
      </c>
      <c r="G437" s="34"/>
      <c r="H437" s="34">
        <v>8</v>
      </c>
      <c r="I437" s="34"/>
      <c r="J437" s="34">
        <v>8.9</v>
      </c>
      <c r="K437" s="34"/>
      <c r="L437" s="34">
        <v>276</v>
      </c>
      <c r="M437" s="34"/>
      <c r="N437" s="34">
        <v>0.67</v>
      </c>
      <c r="O437" s="34"/>
      <c r="P437" s="34">
        <v>1888</v>
      </c>
      <c r="Q437" s="34"/>
      <c r="R437" s="34" t="s">
        <v>13</v>
      </c>
      <c r="S437" s="34">
        <v>8</v>
      </c>
      <c r="T437" s="34">
        <v>6.6400000000000006</v>
      </c>
      <c r="U437" s="34"/>
      <c r="V437" s="36">
        <v>57</v>
      </c>
    </row>
    <row r="438" spans="1:22">
      <c r="A438" s="37">
        <v>41123.125</v>
      </c>
      <c r="B438" s="13">
        <v>254</v>
      </c>
      <c r="C438" s="13">
        <v>304</v>
      </c>
      <c r="D438" s="14" t="s">
        <v>216</v>
      </c>
      <c r="E438" s="13"/>
      <c r="F438" s="13">
        <v>12.41</v>
      </c>
      <c r="G438" s="13"/>
      <c r="H438" s="13">
        <v>8</v>
      </c>
      <c r="I438" s="13"/>
      <c r="J438" s="13">
        <v>8.3000000000000007</v>
      </c>
      <c r="K438" s="13"/>
      <c r="L438" s="13">
        <v>282</v>
      </c>
      <c r="M438" s="13"/>
      <c r="N438" s="13">
        <v>0.21</v>
      </c>
      <c r="O438" s="13"/>
      <c r="P438" s="13">
        <v>601</v>
      </c>
      <c r="Q438" s="13"/>
      <c r="R438" s="13" t="s">
        <v>13</v>
      </c>
      <c r="S438" s="13">
        <v>4</v>
      </c>
      <c r="T438" s="13">
        <v>11.65</v>
      </c>
      <c r="U438" s="13"/>
      <c r="V438" s="38">
        <v>24</v>
      </c>
    </row>
    <row r="439" spans="1:22">
      <c r="A439" s="33">
        <v>41123.166666666664</v>
      </c>
      <c r="B439" s="34">
        <v>50</v>
      </c>
      <c r="C439" s="34">
        <v>304</v>
      </c>
      <c r="D439" s="35" t="s">
        <v>216</v>
      </c>
      <c r="E439" s="34"/>
      <c r="F439" s="34">
        <v>12.4</v>
      </c>
      <c r="G439" s="34"/>
      <c r="H439" s="34">
        <v>6</v>
      </c>
      <c r="I439" s="34"/>
      <c r="J439" s="34">
        <v>6.7</v>
      </c>
      <c r="K439" s="34"/>
      <c r="L439" s="34">
        <v>306</v>
      </c>
      <c r="M439" s="34"/>
      <c r="N439" s="34">
        <v>0.26</v>
      </c>
      <c r="O439" s="34"/>
      <c r="P439" s="34">
        <v>502</v>
      </c>
      <c r="Q439" s="34"/>
      <c r="R439" s="34" t="s">
        <v>13</v>
      </c>
      <c r="S439" s="34">
        <v>4</v>
      </c>
      <c r="T439" s="34">
        <v>7.5600000000000005</v>
      </c>
      <c r="U439" s="34"/>
      <c r="V439" s="36">
        <v>26</v>
      </c>
    </row>
    <row r="440" spans="1:22">
      <c r="A440" s="37">
        <v>41123.208333333336</v>
      </c>
      <c r="B440" s="13"/>
      <c r="C440" s="13">
        <v>304</v>
      </c>
      <c r="D440" s="14" t="s">
        <v>216</v>
      </c>
      <c r="E440" s="13"/>
      <c r="F440" s="13">
        <v>12.26</v>
      </c>
      <c r="G440" s="13"/>
      <c r="H440" s="13">
        <v>5</v>
      </c>
      <c r="I440" s="13"/>
      <c r="J440" s="13">
        <v>5.2</v>
      </c>
      <c r="K440" s="13"/>
      <c r="L440" s="13">
        <v>314</v>
      </c>
      <c r="M440" s="13"/>
      <c r="N440" s="13">
        <v>0.57000000000000006</v>
      </c>
      <c r="O440" s="13"/>
      <c r="P440" s="13">
        <v>1075</v>
      </c>
      <c r="Q440" s="13"/>
      <c r="R440" s="13" t="s">
        <v>13</v>
      </c>
      <c r="S440" s="13">
        <v>7</v>
      </c>
      <c r="T440" s="13">
        <v>9.68</v>
      </c>
      <c r="U440" s="13"/>
      <c r="V440" s="38">
        <v>53</v>
      </c>
    </row>
    <row r="441" spans="1:22">
      <c r="A441" s="33">
        <v>41124.125</v>
      </c>
      <c r="B441" s="34">
        <v>19</v>
      </c>
      <c r="C441" s="34">
        <v>37</v>
      </c>
      <c r="D441" s="35" t="s">
        <v>217</v>
      </c>
      <c r="E441" s="34" t="s">
        <v>77</v>
      </c>
      <c r="F441" s="34">
        <v>13.51</v>
      </c>
      <c r="G441" s="34"/>
      <c r="H441" s="34">
        <v>11</v>
      </c>
      <c r="I441" s="34"/>
      <c r="J441" s="34">
        <v>12</v>
      </c>
      <c r="K441" s="34"/>
      <c r="L441" s="34">
        <v>261</v>
      </c>
      <c r="M441" s="34"/>
      <c r="N441" s="34">
        <v>7.0000000000000007E-2</v>
      </c>
      <c r="O441" s="34"/>
      <c r="P441" s="34">
        <v>351</v>
      </c>
      <c r="Q441" s="34"/>
      <c r="R441" s="34" t="s">
        <v>13</v>
      </c>
      <c r="S441" s="34">
        <v>13</v>
      </c>
      <c r="T441" s="34">
        <v>0</v>
      </c>
      <c r="U441" s="34"/>
      <c r="V441" s="36">
        <v>24</v>
      </c>
    </row>
    <row r="442" spans="1:22">
      <c r="A442" s="37">
        <v>41124.166666666664</v>
      </c>
      <c r="B442" s="13">
        <v>13</v>
      </c>
      <c r="C442" s="13">
        <v>37</v>
      </c>
      <c r="D442" s="14" t="s">
        <v>217</v>
      </c>
      <c r="E442" s="13" t="s">
        <v>77</v>
      </c>
      <c r="F442" s="13">
        <v>13.18</v>
      </c>
      <c r="G442" s="13"/>
      <c r="H442" s="13">
        <v>12</v>
      </c>
      <c r="I442" s="13"/>
      <c r="J442" s="13">
        <v>13</v>
      </c>
      <c r="K442" s="13"/>
      <c r="L442" s="13">
        <v>265</v>
      </c>
      <c r="M442" s="13"/>
      <c r="N442" s="13">
        <v>7.0000000000000007E-2</v>
      </c>
      <c r="O442" s="13"/>
      <c r="P442" s="13">
        <v>367</v>
      </c>
      <c r="Q442" s="13"/>
      <c r="R442" s="13" t="s">
        <v>13</v>
      </c>
      <c r="S442" s="13">
        <v>13</v>
      </c>
      <c r="T442" s="13">
        <v>0</v>
      </c>
      <c r="U442" s="13"/>
      <c r="V442" s="38">
        <v>18</v>
      </c>
    </row>
    <row r="443" spans="1:22">
      <c r="A443" s="33">
        <v>41124.208333333336</v>
      </c>
      <c r="B443" s="34">
        <v>5</v>
      </c>
      <c r="C443" s="34">
        <v>37</v>
      </c>
      <c r="D443" s="35" t="s">
        <v>217</v>
      </c>
      <c r="E443" s="34" t="s">
        <v>77</v>
      </c>
      <c r="F443" s="34">
        <v>13.06</v>
      </c>
      <c r="G443" s="34"/>
      <c r="H443" s="34">
        <v>13</v>
      </c>
      <c r="I443" s="34"/>
      <c r="J443" s="34">
        <v>13.9</v>
      </c>
      <c r="K443" s="34"/>
      <c r="L443" s="34">
        <v>269</v>
      </c>
      <c r="M443" s="34"/>
      <c r="N443" s="34">
        <v>0.02</v>
      </c>
      <c r="O443" s="34"/>
      <c r="P443" s="34">
        <v>66</v>
      </c>
      <c r="Q443" s="34"/>
      <c r="R443" s="34" t="s">
        <v>13</v>
      </c>
      <c r="S443" s="34">
        <v>11</v>
      </c>
      <c r="T443" s="34">
        <v>0</v>
      </c>
      <c r="U443" s="34"/>
      <c r="V443" s="36">
        <v>2</v>
      </c>
    </row>
    <row r="444" spans="1:22">
      <c r="A444" s="37">
        <v>41124.25</v>
      </c>
      <c r="B444" s="13">
        <v>102</v>
      </c>
      <c r="C444" s="13">
        <v>1567</v>
      </c>
      <c r="D444" s="14" t="s">
        <v>218</v>
      </c>
      <c r="E444" s="13" t="s">
        <v>50</v>
      </c>
      <c r="F444" s="13">
        <v>13.14</v>
      </c>
      <c r="G444" s="13"/>
      <c r="H444" s="13">
        <v>14</v>
      </c>
      <c r="I444" s="13"/>
      <c r="J444" s="13">
        <v>14.4</v>
      </c>
      <c r="K444" s="13"/>
      <c r="L444" s="13">
        <v>271</v>
      </c>
      <c r="M444" s="13"/>
      <c r="N444" s="13">
        <v>0.23</v>
      </c>
      <c r="O444" s="13"/>
      <c r="P444" s="13">
        <v>1350</v>
      </c>
      <c r="Q444" s="13"/>
      <c r="R444" s="13" t="s">
        <v>13</v>
      </c>
      <c r="S444" s="13">
        <v>8</v>
      </c>
      <c r="T444" s="13">
        <v>0</v>
      </c>
      <c r="U444" s="13"/>
      <c r="V444" s="38">
        <v>47</v>
      </c>
    </row>
    <row r="445" spans="1:22">
      <c r="A445" s="33">
        <v>41124.291666666664</v>
      </c>
      <c r="B445" s="34">
        <v>714</v>
      </c>
      <c r="C445" s="34">
        <v>1567</v>
      </c>
      <c r="D445" s="35" t="s">
        <v>218</v>
      </c>
      <c r="E445" s="34" t="s">
        <v>50</v>
      </c>
      <c r="F445" s="34">
        <v>13.71</v>
      </c>
      <c r="G445" s="34"/>
      <c r="H445" s="34">
        <v>13</v>
      </c>
      <c r="I445" s="34"/>
      <c r="J445" s="34">
        <v>13.8</v>
      </c>
      <c r="K445" s="34"/>
      <c r="L445" s="34">
        <v>274</v>
      </c>
      <c r="M445" s="34"/>
      <c r="N445" s="34">
        <v>0.69000000000000006</v>
      </c>
      <c r="O445" s="34"/>
      <c r="P445" s="34">
        <v>2945</v>
      </c>
      <c r="Q445" s="34"/>
      <c r="R445" s="34" t="s">
        <v>13</v>
      </c>
      <c r="S445" s="34">
        <v>9</v>
      </c>
      <c r="T445" s="34">
        <v>0</v>
      </c>
      <c r="U445" s="34"/>
      <c r="V445" s="36">
        <v>60</v>
      </c>
    </row>
    <row r="446" spans="1:22">
      <c r="A446" s="37">
        <v>41124.333333333336</v>
      </c>
      <c r="B446" s="13">
        <v>751</v>
      </c>
      <c r="C446" s="13">
        <v>1567</v>
      </c>
      <c r="D446" s="14" t="s">
        <v>218</v>
      </c>
      <c r="E446" s="13" t="s">
        <v>50</v>
      </c>
      <c r="F446" s="13">
        <v>13.85</v>
      </c>
      <c r="G446" s="13"/>
      <c r="H446" s="13">
        <v>10</v>
      </c>
      <c r="I446" s="13"/>
      <c r="J446" s="13">
        <v>10.3</v>
      </c>
      <c r="K446" s="13"/>
      <c r="L446" s="13">
        <v>275</v>
      </c>
      <c r="M446" s="13"/>
      <c r="N446" s="13">
        <v>0.82000000000000006</v>
      </c>
      <c r="O446" s="13"/>
      <c r="P446" s="13">
        <v>2682</v>
      </c>
      <c r="Q446" s="13"/>
      <c r="R446" s="13" t="s">
        <v>13</v>
      </c>
      <c r="S446" s="13">
        <v>12</v>
      </c>
      <c r="T446" s="13">
        <v>2.37</v>
      </c>
      <c r="U446" s="13"/>
      <c r="V446" s="38">
        <v>57</v>
      </c>
    </row>
    <row r="447" spans="1:22">
      <c r="A447" s="33">
        <v>41124.375</v>
      </c>
      <c r="B447" s="34">
        <v>548</v>
      </c>
      <c r="C447" s="34">
        <v>1015</v>
      </c>
      <c r="D447" s="35" t="s">
        <v>219</v>
      </c>
      <c r="E447" s="34" t="s">
        <v>50</v>
      </c>
      <c r="F447" s="34">
        <v>13.98</v>
      </c>
      <c r="G447" s="34"/>
      <c r="H447" s="34">
        <v>8</v>
      </c>
      <c r="I447" s="34"/>
      <c r="J447" s="34">
        <v>8.8000000000000007</v>
      </c>
      <c r="K447" s="34"/>
      <c r="L447" s="34">
        <v>271</v>
      </c>
      <c r="M447" s="34"/>
      <c r="N447" s="34">
        <v>0.64</v>
      </c>
      <c r="O447" s="34"/>
      <c r="P447" s="34">
        <v>2337</v>
      </c>
      <c r="Q447" s="34"/>
      <c r="R447" s="34" t="s">
        <v>13</v>
      </c>
      <c r="S447" s="34">
        <v>15</v>
      </c>
      <c r="T447" s="34">
        <v>0</v>
      </c>
      <c r="U447" s="34"/>
      <c r="V447" s="36">
        <v>60</v>
      </c>
    </row>
    <row r="448" spans="1:22">
      <c r="A448" s="37">
        <v>41124.416666666664</v>
      </c>
      <c r="B448" s="13">
        <v>377</v>
      </c>
      <c r="C448" s="13">
        <v>1015</v>
      </c>
      <c r="D448" s="14" t="s">
        <v>219</v>
      </c>
      <c r="E448" s="13" t="s">
        <v>50</v>
      </c>
      <c r="F448" s="13">
        <v>14.15</v>
      </c>
      <c r="G448" s="13"/>
      <c r="H448" s="13">
        <v>8</v>
      </c>
      <c r="I448" s="13"/>
      <c r="J448" s="13">
        <v>8.5</v>
      </c>
      <c r="K448" s="13"/>
      <c r="L448" s="13">
        <v>271</v>
      </c>
      <c r="M448" s="13"/>
      <c r="N448" s="13">
        <v>0.5</v>
      </c>
      <c r="O448" s="13"/>
      <c r="P448" s="13">
        <v>2037</v>
      </c>
      <c r="Q448" s="13"/>
      <c r="R448" s="13" t="s">
        <v>13</v>
      </c>
      <c r="S448" s="13">
        <v>15</v>
      </c>
      <c r="T448" s="13">
        <v>0</v>
      </c>
      <c r="U448" s="13"/>
      <c r="V448" s="38">
        <v>60</v>
      </c>
    </row>
    <row r="449" spans="1:22">
      <c r="A449" s="33">
        <v>41124.458333333336</v>
      </c>
      <c r="B449" s="34">
        <v>90</v>
      </c>
      <c r="C449" s="34">
        <v>1015</v>
      </c>
      <c r="D449" s="35" t="s">
        <v>219</v>
      </c>
      <c r="E449" s="34" t="s">
        <v>50</v>
      </c>
      <c r="F449" s="34">
        <v>14.61</v>
      </c>
      <c r="G449" s="34"/>
      <c r="H449" s="34">
        <v>6</v>
      </c>
      <c r="I449" s="34"/>
      <c r="J449" s="34">
        <v>7</v>
      </c>
      <c r="K449" s="34"/>
      <c r="L449" s="34">
        <v>264</v>
      </c>
      <c r="M449" s="34"/>
      <c r="N449" s="34">
        <v>0.17</v>
      </c>
      <c r="O449" s="34"/>
      <c r="P449" s="34">
        <v>793</v>
      </c>
      <c r="Q449" s="34"/>
      <c r="R449" s="34" t="s">
        <v>13</v>
      </c>
      <c r="S449" s="34">
        <v>21</v>
      </c>
      <c r="T449" s="34">
        <v>0</v>
      </c>
      <c r="U449" s="34"/>
      <c r="V449" s="36">
        <v>38</v>
      </c>
    </row>
    <row r="450" spans="1:22">
      <c r="A450" s="37">
        <v>41126.125</v>
      </c>
      <c r="B450" s="13">
        <v>9</v>
      </c>
      <c r="C450" s="13">
        <v>438</v>
      </c>
      <c r="D450" s="14" t="s">
        <v>220</v>
      </c>
      <c r="E450" s="13" t="s">
        <v>50</v>
      </c>
      <c r="F450" s="13">
        <v>15.370000000000001</v>
      </c>
      <c r="G450" s="13"/>
      <c r="H450" s="13">
        <v>13</v>
      </c>
      <c r="I450" s="13"/>
      <c r="J450" s="13">
        <v>14</v>
      </c>
      <c r="K450" s="13"/>
      <c r="L450" s="13">
        <v>238</v>
      </c>
      <c r="M450" s="13"/>
      <c r="N450" s="13">
        <v>0.2</v>
      </c>
      <c r="O450" s="13"/>
      <c r="P450" s="13">
        <v>1279</v>
      </c>
      <c r="Q450" s="13"/>
      <c r="R450" s="13" t="s">
        <v>13</v>
      </c>
      <c r="S450" s="13">
        <v>8</v>
      </c>
      <c r="T450" s="13">
        <v>10.55</v>
      </c>
      <c r="U450" s="13"/>
      <c r="V450" s="38">
        <v>34</v>
      </c>
    </row>
    <row r="451" spans="1:22">
      <c r="A451" s="33">
        <v>41126.166666666664</v>
      </c>
      <c r="B451" s="34">
        <v>11</v>
      </c>
      <c r="C451" s="34">
        <v>438</v>
      </c>
      <c r="D451" s="35" t="s">
        <v>220</v>
      </c>
      <c r="E451" s="34" t="s">
        <v>50</v>
      </c>
      <c r="F451" s="34">
        <v>15.59</v>
      </c>
      <c r="G451" s="34"/>
      <c r="H451" s="34">
        <v>14</v>
      </c>
      <c r="I451" s="34"/>
      <c r="J451" s="34">
        <v>15.1</v>
      </c>
      <c r="K451" s="34"/>
      <c r="L451" s="34">
        <v>238</v>
      </c>
      <c r="M451" s="34"/>
      <c r="N451" s="34">
        <v>0.22</v>
      </c>
      <c r="O451" s="34"/>
      <c r="P451" s="34">
        <v>1416</v>
      </c>
      <c r="Q451" s="34"/>
      <c r="R451" s="34" t="s">
        <v>13</v>
      </c>
      <c r="S451" s="34">
        <v>8</v>
      </c>
      <c r="T451" s="34">
        <v>33.67</v>
      </c>
      <c r="U451" s="34"/>
      <c r="V451" s="36">
        <v>28</v>
      </c>
    </row>
    <row r="452" spans="1:22">
      <c r="A452" s="37">
        <v>41126.208333333336</v>
      </c>
      <c r="B452" s="13">
        <v>418</v>
      </c>
      <c r="C452" s="13">
        <v>438</v>
      </c>
      <c r="D452" s="14" t="s">
        <v>220</v>
      </c>
      <c r="E452" s="13" t="s">
        <v>50</v>
      </c>
      <c r="F452" s="13">
        <v>15.57</v>
      </c>
      <c r="G452" s="13"/>
      <c r="H452" s="13">
        <v>13</v>
      </c>
      <c r="I452" s="13"/>
      <c r="J452" s="13">
        <v>13.6</v>
      </c>
      <c r="K452" s="13"/>
      <c r="L452" s="13">
        <v>238</v>
      </c>
      <c r="M452" s="13"/>
      <c r="N452" s="13">
        <v>0.70000000000000007</v>
      </c>
      <c r="O452" s="13"/>
      <c r="P452" s="13">
        <v>3845</v>
      </c>
      <c r="Q452" s="13"/>
      <c r="R452" s="13" t="s">
        <v>13</v>
      </c>
      <c r="S452" s="13">
        <v>9</v>
      </c>
      <c r="T452" s="13">
        <v>0</v>
      </c>
      <c r="U452" s="13"/>
      <c r="V452" s="38">
        <v>60</v>
      </c>
    </row>
    <row r="453" spans="1:22">
      <c r="A453" s="33">
        <v>41126.25</v>
      </c>
      <c r="B453" s="34">
        <v>252</v>
      </c>
      <c r="C453" s="34">
        <v>700</v>
      </c>
      <c r="D453" s="35" t="s">
        <v>221</v>
      </c>
      <c r="E453" s="34" t="s">
        <v>50</v>
      </c>
      <c r="F453" s="34">
        <v>15.6</v>
      </c>
      <c r="G453" s="34"/>
      <c r="H453" s="34">
        <v>13</v>
      </c>
      <c r="I453" s="34"/>
      <c r="J453" s="34">
        <v>13.700000000000001</v>
      </c>
      <c r="K453" s="34"/>
      <c r="L453" s="34">
        <v>238</v>
      </c>
      <c r="M453" s="34"/>
      <c r="N453" s="34">
        <v>0.69000000000000006</v>
      </c>
      <c r="O453" s="34"/>
      <c r="P453" s="34">
        <v>3655</v>
      </c>
      <c r="Q453" s="34"/>
      <c r="R453" s="34" t="s">
        <v>13</v>
      </c>
      <c r="S453" s="34">
        <v>9</v>
      </c>
      <c r="T453" s="34">
        <v>14.35</v>
      </c>
      <c r="U453" s="34"/>
      <c r="V453" s="36">
        <v>45</v>
      </c>
    </row>
    <row r="454" spans="1:22">
      <c r="A454" s="37">
        <v>41126.291666666664</v>
      </c>
      <c r="B454" s="13">
        <v>260</v>
      </c>
      <c r="C454" s="13">
        <v>700</v>
      </c>
      <c r="D454" s="14" t="s">
        <v>221</v>
      </c>
      <c r="E454" s="13" t="s">
        <v>50</v>
      </c>
      <c r="F454" s="13">
        <v>15.64</v>
      </c>
      <c r="G454" s="13"/>
      <c r="H454" s="13">
        <v>14</v>
      </c>
      <c r="I454" s="13"/>
      <c r="J454" s="13">
        <v>14.6</v>
      </c>
      <c r="K454" s="13"/>
      <c r="L454" s="13">
        <v>239</v>
      </c>
      <c r="M454" s="13"/>
      <c r="N454" s="13">
        <v>0.56000000000000005</v>
      </c>
      <c r="O454" s="13"/>
      <c r="P454" s="13">
        <v>3122</v>
      </c>
      <c r="Q454" s="13"/>
      <c r="R454" s="13" t="s">
        <v>13</v>
      </c>
      <c r="S454" s="13">
        <v>11</v>
      </c>
      <c r="T454" s="13">
        <v>0</v>
      </c>
      <c r="U454" s="13"/>
      <c r="V454" s="38">
        <v>60</v>
      </c>
    </row>
    <row r="455" spans="1:22">
      <c r="A455" s="33">
        <v>41126.333333333336</v>
      </c>
      <c r="B455" s="34">
        <v>188</v>
      </c>
      <c r="C455" s="34">
        <v>700</v>
      </c>
      <c r="D455" s="35" t="s">
        <v>221</v>
      </c>
      <c r="E455" s="34" t="s">
        <v>50</v>
      </c>
      <c r="F455" s="34">
        <v>15.63</v>
      </c>
      <c r="G455" s="34"/>
      <c r="H455" s="34">
        <v>14</v>
      </c>
      <c r="I455" s="34"/>
      <c r="J455" s="34">
        <v>14.700000000000001</v>
      </c>
      <c r="K455" s="34"/>
      <c r="L455" s="34">
        <v>237</v>
      </c>
      <c r="M455" s="34"/>
      <c r="N455" s="34">
        <v>0.47000000000000003</v>
      </c>
      <c r="O455" s="34"/>
      <c r="P455" s="34">
        <v>2791</v>
      </c>
      <c r="Q455" s="34"/>
      <c r="R455" s="34" t="s">
        <v>13</v>
      </c>
      <c r="S455" s="34">
        <v>9</v>
      </c>
      <c r="T455" s="34">
        <v>0</v>
      </c>
      <c r="U455" s="34"/>
      <c r="V455" s="36">
        <v>60</v>
      </c>
    </row>
    <row r="456" spans="1:22">
      <c r="A456" s="37">
        <v>41126.375</v>
      </c>
      <c r="B456" s="13">
        <v>264</v>
      </c>
      <c r="C456" s="13">
        <v>1205</v>
      </c>
      <c r="D456" s="14" t="s">
        <v>222</v>
      </c>
      <c r="E456" s="13" t="s">
        <v>50</v>
      </c>
      <c r="F456" s="13">
        <v>16.059999999999999</v>
      </c>
      <c r="G456" s="13"/>
      <c r="H456" s="13">
        <v>14</v>
      </c>
      <c r="I456" s="13"/>
      <c r="J456" s="13">
        <v>14.4</v>
      </c>
      <c r="K456" s="13"/>
      <c r="L456" s="13">
        <v>238</v>
      </c>
      <c r="M456" s="13"/>
      <c r="N456" s="13">
        <v>0.66</v>
      </c>
      <c r="O456" s="13"/>
      <c r="P456" s="13">
        <v>3474</v>
      </c>
      <c r="Q456" s="13"/>
      <c r="R456" s="13" t="s">
        <v>13</v>
      </c>
      <c r="S456" s="13">
        <v>10</v>
      </c>
      <c r="T456" s="13">
        <v>1</v>
      </c>
      <c r="U456" s="13"/>
      <c r="V456" s="38">
        <v>58</v>
      </c>
    </row>
    <row r="457" spans="1:22">
      <c r="A457" s="33">
        <v>41126.416666666664</v>
      </c>
      <c r="B457" s="34">
        <v>205</v>
      </c>
      <c r="C457" s="34">
        <v>1205</v>
      </c>
      <c r="D457" s="35" t="s">
        <v>222</v>
      </c>
      <c r="E457" s="34" t="s">
        <v>50</v>
      </c>
      <c r="F457" s="34">
        <v>16.260000000000002</v>
      </c>
      <c r="G457" s="34"/>
      <c r="H457" s="34">
        <v>12</v>
      </c>
      <c r="I457" s="34"/>
      <c r="J457" s="34">
        <v>13.1</v>
      </c>
      <c r="K457" s="34"/>
      <c r="L457" s="34">
        <v>240</v>
      </c>
      <c r="M457" s="34"/>
      <c r="N457" s="34">
        <v>0.69000000000000006</v>
      </c>
      <c r="O457" s="34"/>
      <c r="P457" s="34">
        <v>3372</v>
      </c>
      <c r="Q457" s="34"/>
      <c r="R457" s="34" t="s">
        <v>13</v>
      </c>
      <c r="S457" s="34">
        <v>12</v>
      </c>
      <c r="T457" s="34">
        <v>27.68</v>
      </c>
      <c r="U457" s="34"/>
      <c r="V457" s="36">
        <v>36</v>
      </c>
    </row>
    <row r="458" spans="1:22">
      <c r="A458" s="37">
        <v>41126.458333333336</v>
      </c>
      <c r="B458" s="13">
        <v>736</v>
      </c>
      <c r="C458" s="13">
        <v>1205</v>
      </c>
      <c r="D458" s="14" t="s">
        <v>222</v>
      </c>
      <c r="E458" s="13" t="s">
        <v>50</v>
      </c>
      <c r="F458" s="13">
        <v>16.43</v>
      </c>
      <c r="G458" s="13"/>
      <c r="H458" s="13">
        <v>12</v>
      </c>
      <c r="I458" s="13"/>
      <c r="J458" s="13">
        <v>12.4</v>
      </c>
      <c r="K458" s="13"/>
      <c r="L458" s="13">
        <v>241</v>
      </c>
      <c r="M458" s="13"/>
      <c r="N458" s="13">
        <v>0.81</v>
      </c>
      <c r="O458" s="13"/>
      <c r="P458" s="13">
        <v>3232</v>
      </c>
      <c r="Q458" s="13"/>
      <c r="R458" s="13" t="s">
        <v>13</v>
      </c>
      <c r="S458" s="13">
        <v>11</v>
      </c>
      <c r="T458" s="13">
        <v>0</v>
      </c>
      <c r="U458" s="13"/>
      <c r="V458" s="38">
        <v>60</v>
      </c>
    </row>
    <row r="459" spans="1:22">
      <c r="A459" s="33">
        <v>41126.5</v>
      </c>
      <c r="B459" s="34">
        <v>483</v>
      </c>
      <c r="C459" s="34">
        <v>1025</v>
      </c>
      <c r="D459" s="35" t="s">
        <v>223</v>
      </c>
      <c r="E459" s="34" t="s">
        <v>50</v>
      </c>
      <c r="F459" s="34">
        <v>16.53</v>
      </c>
      <c r="G459" s="34"/>
      <c r="H459" s="34">
        <v>11</v>
      </c>
      <c r="I459" s="34"/>
      <c r="J459" s="34">
        <v>12.200000000000001</v>
      </c>
      <c r="K459" s="34"/>
      <c r="L459" s="34">
        <v>240</v>
      </c>
      <c r="M459" s="34"/>
      <c r="N459" s="34">
        <v>0.75</v>
      </c>
      <c r="O459" s="34"/>
      <c r="P459" s="34">
        <v>3657</v>
      </c>
      <c r="Q459" s="34"/>
      <c r="R459" s="34" t="s">
        <v>13</v>
      </c>
      <c r="S459" s="34">
        <v>11</v>
      </c>
      <c r="T459" s="34">
        <v>7.53</v>
      </c>
      <c r="U459" s="34"/>
      <c r="V459" s="36">
        <v>56</v>
      </c>
    </row>
    <row r="460" spans="1:22">
      <c r="A460" s="37">
        <v>41126.541666666664</v>
      </c>
      <c r="B460" s="13">
        <v>258</v>
      </c>
      <c r="C460" s="13">
        <v>1025</v>
      </c>
      <c r="D460" s="14" t="s">
        <v>223</v>
      </c>
      <c r="E460" s="13" t="s">
        <v>50</v>
      </c>
      <c r="F460" s="13">
        <v>16.61</v>
      </c>
      <c r="G460" s="13"/>
      <c r="H460" s="13">
        <v>12</v>
      </c>
      <c r="I460" s="13"/>
      <c r="J460" s="13">
        <v>12.9</v>
      </c>
      <c r="K460" s="13"/>
      <c r="L460" s="13">
        <v>239</v>
      </c>
      <c r="M460" s="13"/>
      <c r="N460" s="13">
        <v>0.42</v>
      </c>
      <c r="O460" s="13"/>
      <c r="P460" s="13">
        <v>2526</v>
      </c>
      <c r="Q460" s="13"/>
      <c r="R460" s="13" t="s">
        <v>13</v>
      </c>
      <c r="S460" s="13">
        <v>11</v>
      </c>
      <c r="T460" s="13">
        <v>0</v>
      </c>
      <c r="U460" s="13"/>
      <c r="V460" s="38">
        <v>60</v>
      </c>
    </row>
    <row r="461" spans="1:22">
      <c r="A461" s="33">
        <v>41126.583333333336</v>
      </c>
      <c r="B461" s="34">
        <v>284</v>
      </c>
      <c r="C461" s="34">
        <v>1025</v>
      </c>
      <c r="D461" s="35" t="s">
        <v>223</v>
      </c>
      <c r="E461" s="34" t="s">
        <v>50</v>
      </c>
      <c r="F461" s="34">
        <v>16.63</v>
      </c>
      <c r="G461" s="34"/>
      <c r="H461" s="34">
        <v>11</v>
      </c>
      <c r="I461" s="34"/>
      <c r="J461" s="34">
        <v>11.9</v>
      </c>
      <c r="K461" s="34"/>
      <c r="L461" s="34">
        <v>240</v>
      </c>
      <c r="M461" s="34"/>
      <c r="N461" s="34">
        <v>0.41000000000000003</v>
      </c>
      <c r="O461" s="34"/>
      <c r="P461" s="34">
        <v>2536</v>
      </c>
      <c r="Q461" s="34"/>
      <c r="R461" s="34" t="s">
        <v>13</v>
      </c>
      <c r="S461" s="34">
        <v>11</v>
      </c>
      <c r="T461" s="34">
        <v>0</v>
      </c>
      <c r="U461" s="34"/>
      <c r="V461" s="36">
        <v>60</v>
      </c>
    </row>
    <row r="462" spans="1:22">
      <c r="A462" s="37">
        <v>41126.625</v>
      </c>
      <c r="B462" s="13">
        <v>202</v>
      </c>
      <c r="C462" s="13">
        <v>331</v>
      </c>
      <c r="D462" s="14" t="s">
        <v>224</v>
      </c>
      <c r="E462" s="13" t="s">
        <v>50</v>
      </c>
      <c r="F462" s="13">
        <v>17.010000000000002</v>
      </c>
      <c r="G462" s="13"/>
      <c r="H462" s="13">
        <v>10</v>
      </c>
      <c r="I462" s="13"/>
      <c r="J462" s="13">
        <v>10.9</v>
      </c>
      <c r="K462" s="13"/>
      <c r="L462" s="13">
        <v>244</v>
      </c>
      <c r="M462" s="13"/>
      <c r="N462" s="13">
        <v>0.38</v>
      </c>
      <c r="O462" s="13"/>
      <c r="P462" s="13">
        <v>2185</v>
      </c>
      <c r="Q462" s="13"/>
      <c r="R462" s="13" t="s">
        <v>13</v>
      </c>
      <c r="S462" s="13">
        <v>12</v>
      </c>
      <c r="T462" s="13">
        <v>0</v>
      </c>
      <c r="U462" s="13"/>
      <c r="V462" s="38">
        <v>60</v>
      </c>
    </row>
    <row r="463" spans="1:22">
      <c r="A463" s="33">
        <v>41126.666666666664</v>
      </c>
      <c r="B463" s="34">
        <v>105</v>
      </c>
      <c r="C463" s="34">
        <v>331</v>
      </c>
      <c r="D463" s="35" t="s">
        <v>224</v>
      </c>
      <c r="E463" s="34" t="s">
        <v>50</v>
      </c>
      <c r="F463" s="34">
        <v>17.25</v>
      </c>
      <c r="G463" s="34"/>
      <c r="H463" s="34">
        <v>11</v>
      </c>
      <c r="I463" s="34"/>
      <c r="J463" s="34">
        <v>11.3</v>
      </c>
      <c r="K463" s="34"/>
      <c r="L463" s="34">
        <v>245</v>
      </c>
      <c r="M463" s="34"/>
      <c r="N463" s="34">
        <v>0.65</v>
      </c>
      <c r="O463" s="34"/>
      <c r="P463" s="34">
        <v>3263</v>
      </c>
      <c r="Q463" s="34"/>
      <c r="R463" s="34" t="s">
        <v>13</v>
      </c>
      <c r="S463" s="34">
        <v>13</v>
      </c>
      <c r="T463" s="34">
        <v>15.65</v>
      </c>
      <c r="U463" s="34"/>
      <c r="V463" s="36">
        <v>48</v>
      </c>
    </row>
    <row r="464" spans="1:22">
      <c r="A464" s="37">
        <v>41126.708333333336</v>
      </c>
      <c r="B464" s="13">
        <v>24</v>
      </c>
      <c r="C464" s="13">
        <v>331</v>
      </c>
      <c r="D464" s="14" t="s">
        <v>224</v>
      </c>
      <c r="E464" s="13" t="s">
        <v>50</v>
      </c>
      <c r="F464" s="13">
        <v>17.330000000000002</v>
      </c>
      <c r="G464" s="13"/>
      <c r="H464" s="13">
        <v>10</v>
      </c>
      <c r="I464" s="13"/>
      <c r="J464" s="13">
        <v>11.1</v>
      </c>
      <c r="K464" s="13"/>
      <c r="L464" s="13">
        <v>244</v>
      </c>
      <c r="M464" s="13"/>
      <c r="N464" s="13">
        <v>0.38</v>
      </c>
      <c r="O464" s="13"/>
      <c r="P464" s="13">
        <v>2048</v>
      </c>
      <c r="Q464" s="13"/>
      <c r="R464" s="13" t="s">
        <v>13</v>
      </c>
      <c r="S464" s="13">
        <v>14</v>
      </c>
      <c r="T464" s="13">
        <v>0</v>
      </c>
      <c r="U464" s="13"/>
      <c r="V464" s="38">
        <v>60</v>
      </c>
    </row>
    <row r="465" spans="1:22">
      <c r="A465" s="33">
        <v>41126.875</v>
      </c>
      <c r="B465" s="34">
        <v>118</v>
      </c>
      <c r="C465" s="34">
        <v>141</v>
      </c>
      <c r="D465" s="35" t="s">
        <v>225</v>
      </c>
      <c r="E465" s="34"/>
      <c r="F465" s="34">
        <v>14.19</v>
      </c>
      <c r="G465" s="34"/>
      <c r="H465" s="34">
        <v>13</v>
      </c>
      <c r="I465" s="34"/>
      <c r="J465" s="34">
        <v>14.5</v>
      </c>
      <c r="K465" s="34"/>
      <c r="L465" s="34">
        <v>261</v>
      </c>
      <c r="M465" s="34"/>
      <c r="N465" s="34">
        <v>0.95000000000000007</v>
      </c>
      <c r="O465" s="34"/>
      <c r="P465" s="34">
        <v>2844</v>
      </c>
      <c r="Q465" s="34"/>
      <c r="R465" s="34" t="s">
        <v>13</v>
      </c>
      <c r="S465" s="34">
        <v>17</v>
      </c>
      <c r="T465" s="34">
        <v>11.64</v>
      </c>
      <c r="U465" s="34"/>
      <c r="V465" s="36">
        <v>52</v>
      </c>
    </row>
    <row r="466" spans="1:22">
      <c r="A466" s="37">
        <v>41126.916666666664</v>
      </c>
      <c r="B466" s="13">
        <v>7</v>
      </c>
      <c r="C466" s="13">
        <v>141</v>
      </c>
      <c r="D466" s="14" t="s">
        <v>225</v>
      </c>
      <c r="E466" s="13"/>
      <c r="F466" s="13">
        <v>12.48</v>
      </c>
      <c r="G466" s="13"/>
      <c r="H466" s="13">
        <v>16</v>
      </c>
      <c r="I466" s="13"/>
      <c r="J466" s="13">
        <v>17.400000000000002</v>
      </c>
      <c r="K466" s="13"/>
      <c r="L466" s="13">
        <v>266</v>
      </c>
      <c r="M466" s="13"/>
      <c r="N466" s="13">
        <v>0.83000000000000007</v>
      </c>
      <c r="O466" s="13"/>
      <c r="P466" s="13">
        <v>2586</v>
      </c>
      <c r="Q466" s="13"/>
      <c r="R466" s="13" t="s">
        <v>13</v>
      </c>
      <c r="S466" s="13">
        <v>15</v>
      </c>
      <c r="T466" s="13">
        <v>1</v>
      </c>
      <c r="U466" s="13"/>
      <c r="V466" s="38">
        <v>58</v>
      </c>
    </row>
    <row r="467" spans="1:22">
      <c r="A467" s="33">
        <v>41126.958333333336</v>
      </c>
      <c r="B467" s="34">
        <v>16</v>
      </c>
      <c r="C467" s="34">
        <v>141</v>
      </c>
      <c r="D467" s="35" t="s">
        <v>225</v>
      </c>
      <c r="E467" s="34"/>
      <c r="F467" s="34">
        <v>7.84</v>
      </c>
      <c r="G467" s="34"/>
      <c r="H467" s="34">
        <v>19</v>
      </c>
      <c r="I467" s="34"/>
      <c r="J467" s="34">
        <v>20.100000000000001</v>
      </c>
      <c r="K467" s="34"/>
      <c r="L467" s="34">
        <v>271</v>
      </c>
      <c r="M467" s="34"/>
      <c r="N467" s="34">
        <v>0.79</v>
      </c>
      <c r="O467" s="34"/>
      <c r="P467" s="34">
        <v>2285</v>
      </c>
      <c r="Q467" s="34"/>
      <c r="R467" s="34" t="s">
        <v>13</v>
      </c>
      <c r="S467" s="34">
        <v>10</v>
      </c>
      <c r="T467" s="34">
        <v>0</v>
      </c>
      <c r="U467" s="34"/>
      <c r="V467" s="36">
        <v>60</v>
      </c>
    </row>
    <row r="468" spans="1:22">
      <c r="A468" s="37">
        <v>41127</v>
      </c>
      <c r="B468" s="13">
        <v>102</v>
      </c>
      <c r="C468" s="13">
        <v>252</v>
      </c>
      <c r="D468" s="14" t="s">
        <v>226</v>
      </c>
      <c r="E468" s="13" t="s">
        <v>50</v>
      </c>
      <c r="F468" s="13">
        <v>9.66</v>
      </c>
      <c r="G468" s="13"/>
      <c r="H468" s="13">
        <v>15</v>
      </c>
      <c r="I468" s="13"/>
      <c r="J468" s="13">
        <v>16.100000000000001</v>
      </c>
      <c r="K468" s="13"/>
      <c r="L468" s="13">
        <v>269</v>
      </c>
      <c r="M468" s="13"/>
      <c r="N468" s="13">
        <v>0.76</v>
      </c>
      <c r="O468" s="13"/>
      <c r="P468" s="13">
        <v>2287</v>
      </c>
      <c r="Q468" s="13"/>
      <c r="R468" s="13" t="s">
        <v>13</v>
      </c>
      <c r="S468" s="13">
        <v>15</v>
      </c>
      <c r="T468" s="13">
        <v>9.64</v>
      </c>
      <c r="U468" s="13"/>
      <c r="V468" s="38">
        <v>53</v>
      </c>
    </row>
    <row r="469" spans="1:22">
      <c r="A469" s="33">
        <v>41127.041666666664</v>
      </c>
      <c r="B469" s="34">
        <v>67</v>
      </c>
      <c r="C469" s="34">
        <v>252</v>
      </c>
      <c r="D469" s="35" t="s">
        <v>226</v>
      </c>
      <c r="E469" s="34" t="s">
        <v>50</v>
      </c>
      <c r="F469" s="34">
        <v>8.7000000000000011</v>
      </c>
      <c r="G469" s="34"/>
      <c r="H469" s="34">
        <v>17</v>
      </c>
      <c r="I469" s="34"/>
      <c r="J469" s="34">
        <v>17.5</v>
      </c>
      <c r="K469" s="34"/>
      <c r="L469" s="34">
        <v>270</v>
      </c>
      <c r="M469" s="34"/>
      <c r="N469" s="34">
        <v>0.41000000000000003</v>
      </c>
      <c r="O469" s="34"/>
      <c r="P469" s="34">
        <v>1468</v>
      </c>
      <c r="Q469" s="34"/>
      <c r="R469" s="34" t="s">
        <v>13</v>
      </c>
      <c r="S469" s="34">
        <v>12</v>
      </c>
      <c r="T469" s="34">
        <v>0</v>
      </c>
      <c r="U469" s="34"/>
      <c r="V469" s="36">
        <v>60</v>
      </c>
    </row>
    <row r="470" spans="1:22">
      <c r="A470" s="37">
        <v>41127.083333333336</v>
      </c>
      <c r="B470" s="13">
        <v>83</v>
      </c>
      <c r="C470" s="13">
        <v>252</v>
      </c>
      <c r="D470" s="14" t="s">
        <v>226</v>
      </c>
      <c r="E470" s="13" t="s">
        <v>50</v>
      </c>
      <c r="F470" s="13">
        <v>7.3900000000000006</v>
      </c>
      <c r="G470" s="13"/>
      <c r="H470" s="13">
        <v>17</v>
      </c>
      <c r="I470" s="13"/>
      <c r="J470" s="13">
        <v>17.400000000000002</v>
      </c>
      <c r="K470" s="13"/>
      <c r="L470" s="13">
        <v>273</v>
      </c>
      <c r="M470" s="13"/>
      <c r="N470" s="13">
        <v>0.51</v>
      </c>
      <c r="O470" s="13"/>
      <c r="P470" s="13">
        <v>1612</v>
      </c>
      <c r="Q470" s="13"/>
      <c r="R470" s="13" t="s">
        <v>13</v>
      </c>
      <c r="S470" s="13">
        <v>9</v>
      </c>
      <c r="T470" s="13">
        <v>0</v>
      </c>
      <c r="U470" s="13"/>
      <c r="V470" s="38">
        <v>60</v>
      </c>
    </row>
    <row r="471" spans="1:22">
      <c r="A471" s="33">
        <v>41127.125</v>
      </c>
      <c r="B471" s="34">
        <v>214</v>
      </c>
      <c r="C471" s="34">
        <v>1095</v>
      </c>
      <c r="D471" s="35" t="s">
        <v>227</v>
      </c>
      <c r="E471" s="34" t="s">
        <v>50</v>
      </c>
      <c r="F471" s="34">
        <v>6.53</v>
      </c>
      <c r="G471" s="34"/>
      <c r="H471" s="34">
        <v>18</v>
      </c>
      <c r="I471" s="34"/>
      <c r="J471" s="34">
        <v>18.600000000000001</v>
      </c>
      <c r="K471" s="34"/>
      <c r="L471" s="34">
        <v>284</v>
      </c>
      <c r="M471" s="34"/>
      <c r="N471" s="34">
        <v>0.36</v>
      </c>
      <c r="O471" s="34"/>
      <c r="P471" s="34">
        <v>971</v>
      </c>
      <c r="Q471" s="34"/>
      <c r="R471" s="34" t="s">
        <v>13</v>
      </c>
      <c r="S471" s="34">
        <v>10</v>
      </c>
      <c r="T471" s="34">
        <v>6.58</v>
      </c>
      <c r="U471" s="34"/>
      <c r="V471" s="36">
        <v>57</v>
      </c>
    </row>
    <row r="472" spans="1:22">
      <c r="A472" s="37">
        <v>41127.166666666664</v>
      </c>
      <c r="B472" s="13">
        <v>297</v>
      </c>
      <c r="C472" s="13">
        <v>1095</v>
      </c>
      <c r="D472" s="14" t="s">
        <v>227</v>
      </c>
      <c r="E472" s="13" t="s">
        <v>50</v>
      </c>
      <c r="F472" s="13">
        <v>6.3500000000000005</v>
      </c>
      <c r="G472" s="13"/>
      <c r="H472" s="13">
        <v>18</v>
      </c>
      <c r="I472" s="13"/>
      <c r="J472" s="13">
        <v>18.5</v>
      </c>
      <c r="K472" s="13"/>
      <c r="L472" s="13">
        <v>284</v>
      </c>
      <c r="M472" s="13"/>
      <c r="N472" s="13">
        <v>0.42</v>
      </c>
      <c r="O472" s="13"/>
      <c r="P472" s="13">
        <v>1024</v>
      </c>
      <c r="Q472" s="13"/>
      <c r="R472" s="13" t="s">
        <v>13</v>
      </c>
      <c r="S472" s="13">
        <v>10</v>
      </c>
      <c r="T472" s="13">
        <v>0</v>
      </c>
      <c r="U472" s="13"/>
      <c r="V472" s="38">
        <v>60</v>
      </c>
    </row>
    <row r="473" spans="1:22">
      <c r="A473" s="33">
        <v>41127.208333333336</v>
      </c>
      <c r="B473" s="34">
        <v>584</v>
      </c>
      <c r="C473" s="34">
        <v>1095</v>
      </c>
      <c r="D473" s="35" t="s">
        <v>227</v>
      </c>
      <c r="E473" s="34" t="s">
        <v>50</v>
      </c>
      <c r="F473" s="34">
        <v>6.2700000000000005</v>
      </c>
      <c r="G473" s="34"/>
      <c r="H473" s="34">
        <v>16</v>
      </c>
      <c r="I473" s="34"/>
      <c r="J473" s="34">
        <v>16.899999999999999</v>
      </c>
      <c r="K473" s="34"/>
      <c r="L473" s="34">
        <v>288</v>
      </c>
      <c r="M473" s="34"/>
      <c r="N473" s="34">
        <v>0.59</v>
      </c>
      <c r="O473" s="34"/>
      <c r="P473" s="34">
        <v>1275</v>
      </c>
      <c r="Q473" s="34"/>
      <c r="R473" s="34" t="s">
        <v>13</v>
      </c>
      <c r="S473" s="34">
        <v>10</v>
      </c>
      <c r="T473" s="34">
        <v>0</v>
      </c>
      <c r="U473" s="34"/>
      <c r="V473" s="36">
        <v>60</v>
      </c>
    </row>
    <row r="474" spans="1:22">
      <c r="A474" s="37">
        <v>41127.25</v>
      </c>
      <c r="B474" s="13">
        <v>991</v>
      </c>
      <c r="C474" s="13">
        <v>2910</v>
      </c>
      <c r="D474" s="14" t="s">
        <v>228</v>
      </c>
      <c r="E474" s="13" t="s">
        <v>50</v>
      </c>
      <c r="F474" s="13">
        <v>6.19</v>
      </c>
      <c r="G474" s="13"/>
      <c r="H474" s="13">
        <v>13</v>
      </c>
      <c r="I474" s="13"/>
      <c r="J474" s="13">
        <v>14</v>
      </c>
      <c r="K474" s="13"/>
      <c r="L474" s="13">
        <v>297</v>
      </c>
      <c r="M474" s="13"/>
      <c r="N474" s="13">
        <v>0.77</v>
      </c>
      <c r="O474" s="13"/>
      <c r="P474" s="13">
        <v>1545</v>
      </c>
      <c r="Q474" s="13"/>
      <c r="R474" s="13" t="s">
        <v>13</v>
      </c>
      <c r="S474" s="13">
        <v>10</v>
      </c>
      <c r="T474" s="13">
        <v>0</v>
      </c>
      <c r="U474" s="13"/>
      <c r="V474" s="38">
        <v>60</v>
      </c>
    </row>
    <row r="475" spans="1:22">
      <c r="A475" s="33">
        <v>41127.291666666664</v>
      </c>
      <c r="B475" s="34">
        <v>1026</v>
      </c>
      <c r="C475" s="34">
        <v>2910</v>
      </c>
      <c r="D475" s="35" t="s">
        <v>228</v>
      </c>
      <c r="E475" s="34" t="s">
        <v>50</v>
      </c>
      <c r="F475" s="34">
        <v>5.96</v>
      </c>
      <c r="G475" s="34"/>
      <c r="H475" s="34">
        <v>11</v>
      </c>
      <c r="I475" s="34"/>
      <c r="J475" s="34">
        <v>11.4</v>
      </c>
      <c r="K475" s="34"/>
      <c r="L475" s="34">
        <v>306</v>
      </c>
      <c r="M475" s="34"/>
      <c r="N475" s="34">
        <v>0.83000000000000007</v>
      </c>
      <c r="O475" s="34"/>
      <c r="P475" s="34">
        <v>1502</v>
      </c>
      <c r="Q475" s="34"/>
      <c r="R475" s="34" t="s">
        <v>13</v>
      </c>
      <c r="S475" s="34">
        <v>10</v>
      </c>
      <c r="T475" s="34">
        <v>0</v>
      </c>
      <c r="U475" s="34"/>
      <c r="V475" s="36">
        <v>60</v>
      </c>
    </row>
    <row r="476" spans="1:22">
      <c r="A476" s="37">
        <v>41127.333333333336</v>
      </c>
      <c r="B476" s="13">
        <v>893</v>
      </c>
      <c r="C476" s="13">
        <v>2910</v>
      </c>
      <c r="D476" s="14" t="s">
        <v>228</v>
      </c>
      <c r="E476" s="13" t="s">
        <v>50</v>
      </c>
      <c r="F476" s="13">
        <v>5.9</v>
      </c>
      <c r="G476" s="13"/>
      <c r="H476" s="13">
        <v>12</v>
      </c>
      <c r="I476" s="13"/>
      <c r="J476" s="13">
        <v>12.4</v>
      </c>
      <c r="K476" s="13"/>
      <c r="L476" s="13">
        <v>297</v>
      </c>
      <c r="M476" s="13"/>
      <c r="N476" s="13">
        <v>0.70000000000000007</v>
      </c>
      <c r="O476" s="13"/>
      <c r="P476" s="13">
        <v>1310</v>
      </c>
      <c r="Q476" s="13"/>
      <c r="R476" s="13" t="s">
        <v>13</v>
      </c>
      <c r="S476" s="13">
        <v>9</v>
      </c>
      <c r="T476" s="13">
        <v>0</v>
      </c>
      <c r="U476" s="13"/>
      <c r="V476" s="38">
        <v>58</v>
      </c>
    </row>
    <row r="477" spans="1:22">
      <c r="A477" s="33">
        <v>41127.375</v>
      </c>
      <c r="B477" s="34">
        <v>675</v>
      </c>
      <c r="C477" s="34">
        <v>1123</v>
      </c>
      <c r="D477" s="35" t="s">
        <v>229</v>
      </c>
      <c r="E477" s="34" t="s">
        <v>50</v>
      </c>
      <c r="F477" s="34">
        <v>6.25</v>
      </c>
      <c r="G477" s="34"/>
      <c r="H477" s="34">
        <v>10</v>
      </c>
      <c r="I477" s="34"/>
      <c r="J477" s="34">
        <v>10.4</v>
      </c>
      <c r="K477" s="34"/>
      <c r="L477" s="34">
        <v>292</v>
      </c>
      <c r="M477" s="34"/>
      <c r="N477" s="34">
        <v>0.61</v>
      </c>
      <c r="O477" s="34"/>
      <c r="P477" s="34">
        <v>1237</v>
      </c>
      <c r="Q477" s="34"/>
      <c r="R477" s="34" t="s">
        <v>13</v>
      </c>
      <c r="S477" s="34">
        <v>12</v>
      </c>
      <c r="T477" s="34">
        <v>0</v>
      </c>
      <c r="U477" s="34"/>
      <c r="V477" s="36">
        <v>60</v>
      </c>
    </row>
    <row r="478" spans="1:22">
      <c r="A478" s="37">
        <v>41127.416666666664</v>
      </c>
      <c r="B478" s="13">
        <v>298</v>
      </c>
      <c r="C478" s="13">
        <v>1123</v>
      </c>
      <c r="D478" s="14" t="s">
        <v>229</v>
      </c>
      <c r="E478" s="13" t="s">
        <v>50</v>
      </c>
      <c r="F478" s="13">
        <v>6.67</v>
      </c>
      <c r="G478" s="13"/>
      <c r="H478" s="13">
        <v>8</v>
      </c>
      <c r="I478" s="13"/>
      <c r="J478" s="13">
        <v>9.3000000000000007</v>
      </c>
      <c r="K478" s="13"/>
      <c r="L478" s="13">
        <v>279</v>
      </c>
      <c r="M478" s="13"/>
      <c r="N478" s="13">
        <v>0.38</v>
      </c>
      <c r="O478" s="13"/>
      <c r="P478" s="13">
        <v>1051</v>
      </c>
      <c r="Q478" s="13"/>
      <c r="R478" s="13" t="s">
        <v>13</v>
      </c>
      <c r="S478" s="13">
        <v>17</v>
      </c>
      <c r="T478" s="13">
        <v>0</v>
      </c>
      <c r="U478" s="13"/>
      <c r="V478" s="38">
        <v>60</v>
      </c>
    </row>
    <row r="479" spans="1:22">
      <c r="A479" s="33">
        <v>41127.458333333336</v>
      </c>
      <c r="B479" s="34">
        <v>150</v>
      </c>
      <c r="C479" s="34">
        <v>1123</v>
      </c>
      <c r="D479" s="35" t="s">
        <v>229</v>
      </c>
      <c r="E479" s="34" t="s">
        <v>50</v>
      </c>
      <c r="F479" s="34">
        <v>7.12</v>
      </c>
      <c r="G479" s="34"/>
      <c r="H479" s="34">
        <v>9</v>
      </c>
      <c r="I479" s="34"/>
      <c r="J479" s="34">
        <v>9.4</v>
      </c>
      <c r="K479" s="34"/>
      <c r="L479" s="34">
        <v>276</v>
      </c>
      <c r="M479" s="34"/>
      <c r="N479" s="34">
        <v>0.23</v>
      </c>
      <c r="O479" s="34"/>
      <c r="P479" s="34">
        <v>735</v>
      </c>
      <c r="Q479" s="34"/>
      <c r="R479" s="34" t="s">
        <v>13</v>
      </c>
      <c r="S479" s="34">
        <v>16</v>
      </c>
      <c r="T479" s="34">
        <v>0</v>
      </c>
      <c r="U479" s="34"/>
      <c r="V479" s="36">
        <v>49</v>
      </c>
    </row>
    <row r="480" spans="1:22">
      <c r="A480" s="37">
        <v>41128.416666666664</v>
      </c>
      <c r="B480" s="13">
        <v>250</v>
      </c>
      <c r="C480" s="13">
        <v>250</v>
      </c>
      <c r="D480" s="14" t="s">
        <v>364</v>
      </c>
      <c r="E480" s="13" t="s">
        <v>406</v>
      </c>
      <c r="F480" s="13">
        <v>11.78</v>
      </c>
      <c r="G480" s="13"/>
      <c r="H480" s="13">
        <v>3</v>
      </c>
      <c r="I480" s="13"/>
      <c r="J480" s="13">
        <v>3.3000000000000003</v>
      </c>
      <c r="K480" s="13"/>
      <c r="L480" s="13">
        <v>247</v>
      </c>
      <c r="M480" s="13"/>
      <c r="N480" s="13">
        <v>0.04</v>
      </c>
      <c r="O480" s="13"/>
      <c r="P480" s="13">
        <v>40</v>
      </c>
      <c r="Q480" s="13"/>
      <c r="R480" s="13" t="s">
        <v>13</v>
      </c>
      <c r="S480" s="13">
        <v>19</v>
      </c>
      <c r="T480" s="13">
        <v>0</v>
      </c>
      <c r="U480" s="13"/>
      <c r="V480" s="38">
        <v>0</v>
      </c>
    </row>
    <row r="481" spans="1:22">
      <c r="A481" s="33">
        <v>41128.416666666664</v>
      </c>
      <c r="B481" s="34">
        <v>250</v>
      </c>
      <c r="C481" s="34">
        <v>250</v>
      </c>
      <c r="D481" s="35" t="s">
        <v>367</v>
      </c>
      <c r="E481" s="34" t="s">
        <v>403</v>
      </c>
      <c r="F481" s="34">
        <v>11.78</v>
      </c>
      <c r="G481" s="34"/>
      <c r="H481" s="34">
        <v>3</v>
      </c>
      <c r="I481" s="34"/>
      <c r="J481" s="34">
        <v>3.3000000000000003</v>
      </c>
      <c r="K481" s="34"/>
      <c r="L481" s="34">
        <v>247</v>
      </c>
      <c r="M481" s="34"/>
      <c r="N481" s="34">
        <v>0.04</v>
      </c>
      <c r="O481" s="34"/>
      <c r="P481" s="34">
        <v>40</v>
      </c>
      <c r="Q481" s="34"/>
      <c r="R481" s="34" t="s">
        <v>13</v>
      </c>
      <c r="S481" s="34">
        <v>19</v>
      </c>
      <c r="T481" s="34">
        <v>0</v>
      </c>
      <c r="U481" s="34"/>
      <c r="V481" s="36">
        <v>0</v>
      </c>
    </row>
    <row r="482" spans="1:22">
      <c r="A482" s="37">
        <v>41130.375</v>
      </c>
      <c r="B482" s="13">
        <v>250</v>
      </c>
      <c r="C482" s="13">
        <v>250</v>
      </c>
      <c r="D482" s="14" t="s">
        <v>370</v>
      </c>
      <c r="E482" s="13" t="s">
        <v>406</v>
      </c>
      <c r="F482" s="13">
        <v>14.83</v>
      </c>
      <c r="G482" s="13"/>
      <c r="H482" s="13">
        <v>4</v>
      </c>
      <c r="I482" s="13"/>
      <c r="J482" s="13">
        <v>4.5</v>
      </c>
      <c r="K482" s="13"/>
      <c r="L482" s="13">
        <v>231</v>
      </c>
      <c r="M482" s="13"/>
      <c r="N482" s="13">
        <v>0.02</v>
      </c>
      <c r="O482" s="13"/>
      <c r="P482" s="13">
        <v>30</v>
      </c>
      <c r="Q482" s="13"/>
      <c r="R482" s="13" t="s">
        <v>13</v>
      </c>
      <c r="S482" s="13">
        <v>11</v>
      </c>
      <c r="T482" s="13">
        <v>11.43</v>
      </c>
      <c r="U482" s="13"/>
      <c r="V482" s="38">
        <v>0</v>
      </c>
    </row>
    <row r="483" spans="1:22">
      <c r="A483" s="33">
        <v>41130.375</v>
      </c>
      <c r="B483" s="34">
        <v>250</v>
      </c>
      <c r="C483" s="34">
        <v>250</v>
      </c>
      <c r="D483" s="35" t="s">
        <v>373</v>
      </c>
      <c r="E483" s="34" t="s">
        <v>403</v>
      </c>
      <c r="F483" s="34">
        <v>14.83</v>
      </c>
      <c r="G483" s="34"/>
      <c r="H483" s="34">
        <v>4</v>
      </c>
      <c r="I483" s="34"/>
      <c r="J483" s="34">
        <v>4.5</v>
      </c>
      <c r="K483" s="34"/>
      <c r="L483" s="34">
        <v>231</v>
      </c>
      <c r="M483" s="34"/>
      <c r="N483" s="34">
        <v>0.02</v>
      </c>
      <c r="O483" s="34"/>
      <c r="P483" s="34">
        <v>30</v>
      </c>
      <c r="Q483" s="34"/>
      <c r="R483" s="34" t="s">
        <v>13</v>
      </c>
      <c r="S483" s="34">
        <v>11</v>
      </c>
      <c r="T483" s="34">
        <v>11.43</v>
      </c>
      <c r="U483" s="34"/>
      <c r="V483" s="36">
        <v>0</v>
      </c>
    </row>
    <row r="484" spans="1:22">
      <c r="A484" s="37">
        <v>41130.75</v>
      </c>
      <c r="B484" s="13">
        <v>461</v>
      </c>
      <c r="C484" s="13">
        <v>572</v>
      </c>
      <c r="D484" s="14" t="s">
        <v>230</v>
      </c>
      <c r="E484" s="13" t="s">
        <v>50</v>
      </c>
      <c r="F484" s="13">
        <v>12.9</v>
      </c>
      <c r="G484" s="13"/>
      <c r="H484" s="13">
        <v>9</v>
      </c>
      <c r="I484" s="13"/>
      <c r="J484" s="13">
        <v>9.5</v>
      </c>
      <c r="K484" s="13"/>
      <c r="L484" s="13">
        <v>73</v>
      </c>
      <c r="M484" s="13"/>
      <c r="N484" s="13">
        <v>0.59</v>
      </c>
      <c r="O484" s="13"/>
      <c r="P484" s="13">
        <v>1546</v>
      </c>
      <c r="Q484" s="13"/>
      <c r="R484" s="13" t="s">
        <v>13</v>
      </c>
      <c r="S484" s="13">
        <v>6</v>
      </c>
      <c r="T484" s="13">
        <v>9.09</v>
      </c>
      <c r="U484" s="13"/>
      <c r="V484" s="38">
        <v>46.9</v>
      </c>
    </row>
    <row r="485" spans="1:22">
      <c r="A485" s="33">
        <v>41130.791666666664</v>
      </c>
      <c r="B485" s="34">
        <v>60</v>
      </c>
      <c r="C485" s="34">
        <v>572</v>
      </c>
      <c r="D485" s="35" t="s">
        <v>230</v>
      </c>
      <c r="E485" s="34" t="s">
        <v>50</v>
      </c>
      <c r="F485" s="34">
        <v>13.030000000000001</v>
      </c>
      <c r="G485" s="34"/>
      <c r="H485" s="34">
        <v>11</v>
      </c>
      <c r="I485" s="34"/>
      <c r="J485" s="34">
        <v>11.4</v>
      </c>
      <c r="K485" s="34"/>
      <c r="L485" s="34">
        <v>79</v>
      </c>
      <c r="M485" s="34"/>
      <c r="N485" s="34">
        <v>0.70000000000000007</v>
      </c>
      <c r="O485" s="34"/>
      <c r="P485" s="34">
        <v>1777</v>
      </c>
      <c r="Q485" s="34"/>
      <c r="R485" s="34" t="s">
        <v>13</v>
      </c>
      <c r="S485" s="34">
        <v>8</v>
      </c>
      <c r="T485" s="34">
        <v>39.29</v>
      </c>
      <c r="U485" s="34"/>
      <c r="V485" s="36">
        <v>20</v>
      </c>
    </row>
    <row r="486" spans="1:22">
      <c r="A486" s="37">
        <v>41130.833333333336</v>
      </c>
      <c r="B486" s="13">
        <v>51</v>
      </c>
      <c r="C486" s="13">
        <v>572</v>
      </c>
      <c r="D486" s="14" t="s">
        <v>230</v>
      </c>
      <c r="E486" s="13" t="s">
        <v>50</v>
      </c>
      <c r="F486" s="13">
        <v>12.84</v>
      </c>
      <c r="G486" s="13"/>
      <c r="H486" s="13">
        <v>10</v>
      </c>
      <c r="I486" s="13"/>
      <c r="J486" s="13">
        <v>10.4</v>
      </c>
      <c r="K486" s="13"/>
      <c r="L486" s="13">
        <v>80</v>
      </c>
      <c r="M486" s="13"/>
      <c r="N486" s="13">
        <v>0.70000000000000007</v>
      </c>
      <c r="O486" s="13"/>
      <c r="P486" s="13">
        <v>880</v>
      </c>
      <c r="Q486" s="13"/>
      <c r="R486" s="13" t="s">
        <v>13</v>
      </c>
      <c r="S486" s="13">
        <v>4</v>
      </c>
      <c r="T486" s="13">
        <v>12.56</v>
      </c>
      <c r="U486" s="13"/>
      <c r="V486" s="38">
        <v>51</v>
      </c>
    </row>
    <row r="487" spans="1:22">
      <c r="A487" s="33">
        <v>41130.875</v>
      </c>
      <c r="B487" s="34">
        <v>5</v>
      </c>
      <c r="C487" s="34">
        <v>117</v>
      </c>
      <c r="D487" s="35" t="s">
        <v>231</v>
      </c>
      <c r="E487" s="34"/>
      <c r="F487" s="34">
        <v>13.280000000000001</v>
      </c>
      <c r="G487" s="34"/>
      <c r="H487" s="34">
        <v>9</v>
      </c>
      <c r="I487" s="34"/>
      <c r="J487" s="34">
        <v>9.1</v>
      </c>
      <c r="K487" s="34"/>
      <c r="L487" s="34">
        <v>87</v>
      </c>
      <c r="M487" s="34"/>
      <c r="N487" s="34">
        <v>1.1599999999999999</v>
      </c>
      <c r="O487" s="34" t="s">
        <v>13</v>
      </c>
      <c r="P487" s="34">
        <v>1964</v>
      </c>
      <c r="Q487" s="34"/>
      <c r="R487" s="34" t="s">
        <v>13</v>
      </c>
      <c r="S487" s="34">
        <v>4</v>
      </c>
      <c r="T487" s="34">
        <v>30.57</v>
      </c>
      <c r="U487" s="34"/>
      <c r="V487" s="36">
        <v>40</v>
      </c>
    </row>
    <row r="488" spans="1:22">
      <c r="A488" s="37">
        <v>41130.916666666664</v>
      </c>
      <c r="B488" s="13">
        <v>83</v>
      </c>
      <c r="C488" s="13">
        <v>117</v>
      </c>
      <c r="D488" s="14" t="s">
        <v>231</v>
      </c>
      <c r="E488" s="13"/>
      <c r="F488" s="13">
        <v>13.42</v>
      </c>
      <c r="G488" s="13"/>
      <c r="H488" s="13">
        <v>7</v>
      </c>
      <c r="I488" s="13"/>
      <c r="J488" s="13">
        <v>8</v>
      </c>
      <c r="K488" s="13"/>
      <c r="L488" s="13">
        <v>117</v>
      </c>
      <c r="M488" s="13"/>
      <c r="N488" s="13">
        <v>0.64</v>
      </c>
      <c r="O488" s="13"/>
      <c r="P488" s="13">
        <v>1484</v>
      </c>
      <c r="Q488" s="13"/>
      <c r="R488" s="13" t="s">
        <v>13</v>
      </c>
      <c r="S488" s="13">
        <v>7</v>
      </c>
      <c r="T488" s="13">
        <v>9.11</v>
      </c>
      <c r="U488" s="13"/>
      <c r="V488" s="38">
        <v>49</v>
      </c>
    </row>
    <row r="489" spans="1:22">
      <c r="A489" s="33">
        <v>41130.958333333336</v>
      </c>
      <c r="B489" s="34">
        <v>29</v>
      </c>
      <c r="C489" s="34">
        <v>117</v>
      </c>
      <c r="D489" s="35" t="s">
        <v>231</v>
      </c>
      <c r="E489" s="34"/>
      <c r="F489" s="34">
        <v>14.05</v>
      </c>
      <c r="G489" s="34"/>
      <c r="H489" s="34">
        <v>9</v>
      </c>
      <c r="I489" s="34"/>
      <c r="J489" s="34">
        <v>9.4</v>
      </c>
      <c r="K489" s="34"/>
      <c r="L489" s="34">
        <v>166</v>
      </c>
      <c r="M489" s="34"/>
      <c r="N489" s="34">
        <v>0.47000000000000003</v>
      </c>
      <c r="O489" s="34"/>
      <c r="P489" s="34">
        <v>2736</v>
      </c>
      <c r="Q489" s="34"/>
      <c r="R489" s="34" t="s">
        <v>13</v>
      </c>
      <c r="S489" s="34">
        <v>5</v>
      </c>
      <c r="T489" s="34">
        <v>6</v>
      </c>
      <c r="U489" s="34"/>
      <c r="V489" s="36">
        <v>53</v>
      </c>
    </row>
    <row r="490" spans="1:22">
      <c r="A490" s="37">
        <v>41131.375</v>
      </c>
      <c r="B490" s="13"/>
      <c r="C490" s="13">
        <v>84</v>
      </c>
      <c r="D490" s="14" t="s">
        <v>232</v>
      </c>
      <c r="E490" s="13"/>
      <c r="F490" s="13">
        <v>14</v>
      </c>
      <c r="G490" s="13"/>
      <c r="H490" s="13">
        <v>6</v>
      </c>
      <c r="I490" s="13"/>
      <c r="J490" s="13">
        <v>6.5</v>
      </c>
      <c r="K490" s="13"/>
      <c r="L490" s="13">
        <v>233</v>
      </c>
      <c r="M490" s="13"/>
      <c r="N490" s="13">
        <v>0.01</v>
      </c>
      <c r="O490" s="13"/>
      <c r="P490" s="13">
        <v>-27</v>
      </c>
      <c r="Q490" s="13"/>
      <c r="R490" s="13" t="s">
        <v>13</v>
      </c>
      <c r="S490" s="13">
        <v>11</v>
      </c>
      <c r="T490" s="13">
        <v>0</v>
      </c>
      <c r="U490" s="13"/>
      <c r="V490" s="38">
        <v>0</v>
      </c>
    </row>
    <row r="491" spans="1:22">
      <c r="A491" s="33">
        <v>41131.416666666664</v>
      </c>
      <c r="B491" s="34">
        <v>84</v>
      </c>
      <c r="C491" s="34">
        <v>84</v>
      </c>
      <c r="D491" s="35" t="s">
        <v>232</v>
      </c>
      <c r="E491" s="34"/>
      <c r="F491" s="34">
        <v>13.34</v>
      </c>
      <c r="G491" s="34"/>
      <c r="H491" s="34">
        <v>5</v>
      </c>
      <c r="I491" s="34"/>
      <c r="J491" s="34">
        <v>6</v>
      </c>
      <c r="K491" s="34"/>
      <c r="L491" s="34">
        <v>228</v>
      </c>
      <c r="M491" s="34"/>
      <c r="N491" s="34">
        <v>0.16</v>
      </c>
      <c r="O491" s="34"/>
      <c r="P491" s="34">
        <v>734</v>
      </c>
      <c r="Q491" s="34"/>
      <c r="R491" s="34" t="s">
        <v>13</v>
      </c>
      <c r="S491" s="34">
        <v>13</v>
      </c>
      <c r="T491" s="34">
        <v>0</v>
      </c>
      <c r="U491" s="34"/>
      <c r="V491" s="36">
        <v>28</v>
      </c>
    </row>
    <row r="492" spans="1:22">
      <c r="A492" s="37">
        <v>41131.458333333336</v>
      </c>
      <c r="B492" s="13"/>
      <c r="C492" s="13">
        <v>84</v>
      </c>
      <c r="D492" s="14" t="s">
        <v>232</v>
      </c>
      <c r="E492" s="13"/>
      <c r="F492" s="13">
        <v>13.33</v>
      </c>
      <c r="G492" s="13"/>
      <c r="H492" s="13">
        <v>4</v>
      </c>
      <c r="I492" s="13"/>
      <c r="J492" s="13">
        <v>4.9000000000000004</v>
      </c>
      <c r="K492" s="13"/>
      <c r="L492" s="13">
        <v>225</v>
      </c>
      <c r="M492" s="13"/>
      <c r="N492" s="13">
        <v>0.56000000000000005</v>
      </c>
      <c r="O492" s="13"/>
      <c r="P492" s="13">
        <v>2328</v>
      </c>
      <c r="Q492" s="13"/>
      <c r="R492" s="13" t="s">
        <v>13</v>
      </c>
      <c r="S492" s="13">
        <v>12</v>
      </c>
      <c r="T492" s="13">
        <v>22.75</v>
      </c>
      <c r="U492" s="13"/>
      <c r="V492" s="38">
        <v>40</v>
      </c>
    </row>
    <row r="493" spans="1:22">
      <c r="A493" s="33">
        <v>41131.5</v>
      </c>
      <c r="B493" s="34">
        <v>167</v>
      </c>
      <c r="C493" s="34">
        <v>223</v>
      </c>
      <c r="D493" s="35" t="s">
        <v>233</v>
      </c>
      <c r="E493" s="34" t="s">
        <v>50</v>
      </c>
      <c r="F493" s="34">
        <v>13.08</v>
      </c>
      <c r="G493" s="34"/>
      <c r="H493" s="34">
        <v>3</v>
      </c>
      <c r="I493" s="34"/>
      <c r="J493" s="34">
        <v>3.9</v>
      </c>
      <c r="K493" s="34"/>
      <c r="L493" s="34">
        <v>177</v>
      </c>
      <c r="M493" s="34"/>
      <c r="N493" s="34">
        <v>0.35000000000000003</v>
      </c>
      <c r="O493" s="34"/>
      <c r="P493" s="34">
        <v>1293</v>
      </c>
      <c r="Q493" s="34"/>
      <c r="R493" s="34" t="s">
        <v>13</v>
      </c>
      <c r="S493" s="34">
        <v>16</v>
      </c>
      <c r="T493" s="34">
        <v>35.660000000000004</v>
      </c>
      <c r="U493" s="34"/>
      <c r="V493" s="36">
        <v>26</v>
      </c>
    </row>
    <row r="494" spans="1:22">
      <c r="A494" s="37">
        <v>41131.541666666664</v>
      </c>
      <c r="B494" s="13">
        <v>22</v>
      </c>
      <c r="C494" s="13">
        <v>223</v>
      </c>
      <c r="D494" s="14" t="s">
        <v>233</v>
      </c>
      <c r="E494" s="13" t="s">
        <v>50</v>
      </c>
      <c r="F494" s="13">
        <v>13.43</v>
      </c>
      <c r="G494" s="13"/>
      <c r="H494" s="13">
        <v>7</v>
      </c>
      <c r="I494" s="13"/>
      <c r="J494" s="13">
        <v>7.9</v>
      </c>
      <c r="K494" s="13"/>
      <c r="L494" s="13">
        <v>135</v>
      </c>
      <c r="M494" s="13"/>
      <c r="N494" s="13">
        <v>0.02</v>
      </c>
      <c r="O494" s="13"/>
      <c r="P494" s="13">
        <v>1</v>
      </c>
      <c r="Q494" s="13"/>
      <c r="R494" s="13" t="s">
        <v>13</v>
      </c>
      <c r="S494" s="13">
        <v>10</v>
      </c>
      <c r="T494" s="13">
        <v>32</v>
      </c>
      <c r="U494" s="13"/>
      <c r="V494" s="38">
        <v>0</v>
      </c>
    </row>
    <row r="495" spans="1:22">
      <c r="A495" s="33">
        <v>41131.583333333336</v>
      </c>
      <c r="B495" s="34">
        <v>34</v>
      </c>
      <c r="C495" s="34">
        <v>223</v>
      </c>
      <c r="D495" s="35" t="s">
        <v>233</v>
      </c>
      <c r="E495" s="34" t="s">
        <v>50</v>
      </c>
      <c r="F495" s="34">
        <v>13.06</v>
      </c>
      <c r="G495" s="34"/>
      <c r="H495" s="34">
        <v>10</v>
      </c>
      <c r="I495" s="34"/>
      <c r="J495" s="34">
        <v>10.1</v>
      </c>
      <c r="K495" s="34"/>
      <c r="L495" s="34">
        <v>121</v>
      </c>
      <c r="M495" s="34"/>
      <c r="N495" s="34">
        <v>0.36</v>
      </c>
      <c r="O495" s="34"/>
      <c r="P495" s="34">
        <v>538</v>
      </c>
      <c r="Q495" s="34"/>
      <c r="R495" s="34" t="s">
        <v>13</v>
      </c>
      <c r="S495" s="34">
        <v>6</v>
      </c>
      <c r="T495" s="34">
        <v>32.520000000000003</v>
      </c>
      <c r="U495" s="34"/>
      <c r="V495" s="36">
        <v>17</v>
      </c>
    </row>
    <row r="496" spans="1:22">
      <c r="A496" s="37">
        <v>41131.625</v>
      </c>
      <c r="B496" s="13">
        <v>38</v>
      </c>
      <c r="C496" s="13">
        <v>59</v>
      </c>
      <c r="D496" s="14" t="s">
        <v>234</v>
      </c>
      <c r="E496" s="13"/>
      <c r="F496" s="13">
        <v>12.63</v>
      </c>
      <c r="G496" s="13"/>
      <c r="H496" s="13">
        <v>7</v>
      </c>
      <c r="I496" s="13"/>
      <c r="J496" s="13">
        <v>8.6</v>
      </c>
      <c r="K496" s="13"/>
      <c r="L496" s="13">
        <v>157</v>
      </c>
      <c r="M496" s="13"/>
      <c r="N496" s="13">
        <v>0.62</v>
      </c>
      <c r="O496" s="13"/>
      <c r="P496" s="13">
        <v>1026</v>
      </c>
      <c r="Q496" s="13"/>
      <c r="R496" s="13" t="s">
        <v>13</v>
      </c>
      <c r="S496" s="13">
        <v>13</v>
      </c>
      <c r="T496" s="13">
        <v>20.29</v>
      </c>
      <c r="U496" s="13"/>
      <c r="V496" s="38">
        <v>43</v>
      </c>
    </row>
    <row r="497" spans="1:22">
      <c r="A497" s="33">
        <v>41131.666666666664</v>
      </c>
      <c r="B497" s="34">
        <v>18</v>
      </c>
      <c r="C497" s="34">
        <v>59</v>
      </c>
      <c r="D497" s="35" t="s">
        <v>234</v>
      </c>
      <c r="E497" s="34"/>
      <c r="F497" s="34">
        <v>12.13</v>
      </c>
      <c r="G497" s="34"/>
      <c r="H497" s="34">
        <v>9</v>
      </c>
      <c r="I497" s="34"/>
      <c r="J497" s="34">
        <v>9.9</v>
      </c>
      <c r="K497" s="34"/>
      <c r="L497" s="34">
        <v>169</v>
      </c>
      <c r="M497" s="34"/>
      <c r="N497" s="34">
        <v>0.51</v>
      </c>
      <c r="O497" s="34"/>
      <c r="P497" s="34">
        <v>813</v>
      </c>
      <c r="Q497" s="34"/>
      <c r="R497" s="34" t="s">
        <v>13</v>
      </c>
      <c r="S497" s="34">
        <v>11</v>
      </c>
      <c r="T497" s="34">
        <v>0</v>
      </c>
      <c r="U497" s="34"/>
      <c r="V497" s="36">
        <v>60</v>
      </c>
    </row>
    <row r="498" spans="1:22">
      <c r="A498" s="37">
        <v>41131.708333333336</v>
      </c>
      <c r="B498" s="13">
        <v>3</v>
      </c>
      <c r="C498" s="13">
        <v>59</v>
      </c>
      <c r="D498" s="14" t="s">
        <v>234</v>
      </c>
      <c r="E498" s="13"/>
      <c r="F498" s="13">
        <v>12.32</v>
      </c>
      <c r="G498" s="13"/>
      <c r="H498" s="13">
        <v>10</v>
      </c>
      <c r="I498" s="13"/>
      <c r="J498" s="13">
        <v>10.3</v>
      </c>
      <c r="K498" s="13"/>
      <c r="L498" s="13">
        <v>178</v>
      </c>
      <c r="M498" s="13"/>
      <c r="N498" s="13">
        <v>0.53</v>
      </c>
      <c r="O498" s="13"/>
      <c r="P498" s="13">
        <v>1022</v>
      </c>
      <c r="Q498" s="13"/>
      <c r="R498" s="13" t="s">
        <v>13</v>
      </c>
      <c r="S498" s="13">
        <v>10</v>
      </c>
      <c r="T498" s="13">
        <v>0</v>
      </c>
      <c r="U498" s="13"/>
      <c r="V498" s="38">
        <v>60</v>
      </c>
    </row>
    <row r="499" spans="1:22">
      <c r="A499" s="33">
        <v>41131.75</v>
      </c>
      <c r="B499" s="34">
        <v>6</v>
      </c>
      <c r="C499" s="34">
        <v>37</v>
      </c>
      <c r="D499" s="35" t="s">
        <v>235</v>
      </c>
      <c r="E499" s="34"/>
      <c r="F499" s="34">
        <v>12.72</v>
      </c>
      <c r="G499" s="34"/>
      <c r="H499" s="34">
        <v>9</v>
      </c>
      <c r="I499" s="34"/>
      <c r="J499" s="34">
        <v>9.9</v>
      </c>
      <c r="K499" s="34"/>
      <c r="L499" s="34">
        <v>147</v>
      </c>
      <c r="M499" s="34"/>
      <c r="N499" s="34">
        <v>0.69000000000000006</v>
      </c>
      <c r="O499" s="34"/>
      <c r="P499" s="34">
        <v>1359</v>
      </c>
      <c r="Q499" s="34"/>
      <c r="R499" s="34" t="s">
        <v>13</v>
      </c>
      <c r="S499" s="34">
        <v>12</v>
      </c>
      <c r="T499" s="34">
        <v>0</v>
      </c>
      <c r="U499" s="34"/>
      <c r="V499" s="36">
        <v>60</v>
      </c>
    </row>
    <row r="500" spans="1:22">
      <c r="A500" s="37">
        <v>41131.791666666664</v>
      </c>
      <c r="B500" s="13">
        <v>14</v>
      </c>
      <c r="C500" s="13">
        <v>37</v>
      </c>
      <c r="D500" s="14" t="s">
        <v>235</v>
      </c>
      <c r="E500" s="13"/>
      <c r="F500" s="13">
        <v>12.96</v>
      </c>
      <c r="G500" s="13"/>
      <c r="H500" s="13">
        <v>10</v>
      </c>
      <c r="I500" s="13"/>
      <c r="J500" s="13">
        <v>10.700000000000001</v>
      </c>
      <c r="K500" s="13"/>
      <c r="L500" s="13">
        <v>145</v>
      </c>
      <c r="M500" s="13"/>
      <c r="N500" s="13">
        <v>0.93</v>
      </c>
      <c r="O500" s="13"/>
      <c r="P500" s="13">
        <v>1771</v>
      </c>
      <c r="Q500" s="13"/>
      <c r="R500" s="13" t="s">
        <v>13</v>
      </c>
      <c r="S500" s="13">
        <v>11</v>
      </c>
      <c r="T500" s="13">
        <v>7.54</v>
      </c>
      <c r="U500" s="13"/>
      <c r="V500" s="38">
        <v>58</v>
      </c>
    </row>
    <row r="501" spans="1:22">
      <c r="A501" s="33">
        <v>41131.833333333336</v>
      </c>
      <c r="B501" s="34">
        <v>17</v>
      </c>
      <c r="C501" s="34">
        <v>37</v>
      </c>
      <c r="D501" s="35" t="s">
        <v>235</v>
      </c>
      <c r="E501" s="34"/>
      <c r="F501" s="34">
        <v>12.76</v>
      </c>
      <c r="G501" s="34"/>
      <c r="H501" s="34">
        <v>10</v>
      </c>
      <c r="I501" s="34"/>
      <c r="J501" s="34">
        <v>11.1</v>
      </c>
      <c r="K501" s="34"/>
      <c r="L501" s="34">
        <v>152</v>
      </c>
      <c r="M501" s="34"/>
      <c r="N501" s="34">
        <v>0.64</v>
      </c>
      <c r="O501" s="34"/>
      <c r="P501" s="34">
        <v>1171</v>
      </c>
      <c r="Q501" s="34"/>
      <c r="R501" s="34" t="s">
        <v>13</v>
      </c>
      <c r="S501" s="34">
        <v>10</v>
      </c>
      <c r="T501" s="34">
        <v>0</v>
      </c>
      <c r="U501" s="34"/>
      <c r="V501" s="36">
        <v>58</v>
      </c>
    </row>
    <row r="502" spans="1:22">
      <c r="A502" s="37">
        <v>41131.875</v>
      </c>
      <c r="B502" s="13"/>
      <c r="C502" s="13">
        <v>304</v>
      </c>
      <c r="D502" s="14" t="s">
        <v>236</v>
      </c>
      <c r="E502" s="13" t="s">
        <v>50</v>
      </c>
      <c r="F502" s="13">
        <v>12.870000000000001</v>
      </c>
      <c r="G502" s="13"/>
      <c r="H502" s="13">
        <v>10</v>
      </c>
      <c r="I502" s="13"/>
      <c r="J502" s="13">
        <v>11</v>
      </c>
      <c r="K502" s="13"/>
      <c r="L502" s="13">
        <v>137</v>
      </c>
      <c r="M502" s="13"/>
      <c r="N502" s="13">
        <v>0.86</v>
      </c>
      <c r="O502" s="13"/>
      <c r="P502" s="13">
        <v>1554</v>
      </c>
      <c r="Q502" s="13"/>
      <c r="R502" s="13" t="s">
        <v>13</v>
      </c>
      <c r="S502" s="13">
        <v>12</v>
      </c>
      <c r="T502" s="13">
        <v>11.49</v>
      </c>
      <c r="U502" s="13"/>
      <c r="V502" s="38">
        <v>54</v>
      </c>
    </row>
    <row r="503" spans="1:22">
      <c r="A503" s="33">
        <v>41131.916666666664</v>
      </c>
      <c r="B503" s="34">
        <v>8</v>
      </c>
      <c r="C503" s="34">
        <v>304</v>
      </c>
      <c r="D503" s="35" t="s">
        <v>236</v>
      </c>
      <c r="E503" s="34" t="s">
        <v>50</v>
      </c>
      <c r="F503" s="34">
        <v>13.030000000000001</v>
      </c>
      <c r="G503" s="34"/>
      <c r="H503" s="34">
        <v>10</v>
      </c>
      <c r="I503" s="34"/>
      <c r="J503" s="34">
        <v>10.3</v>
      </c>
      <c r="K503" s="34"/>
      <c r="L503" s="34">
        <v>133</v>
      </c>
      <c r="M503" s="34"/>
      <c r="N503" s="34">
        <v>0.96</v>
      </c>
      <c r="O503" s="34"/>
      <c r="P503" s="34">
        <v>1704</v>
      </c>
      <c r="Q503" s="34"/>
      <c r="R503" s="34" t="s">
        <v>13</v>
      </c>
      <c r="S503" s="34">
        <v>11</v>
      </c>
      <c r="T503" s="34">
        <v>2.15</v>
      </c>
      <c r="U503" s="34"/>
      <c r="V503" s="36">
        <v>56</v>
      </c>
    </row>
    <row r="504" spans="1:22">
      <c r="A504" s="37">
        <v>41131.958333333336</v>
      </c>
      <c r="B504" s="13">
        <v>296</v>
      </c>
      <c r="C504" s="13">
        <v>304</v>
      </c>
      <c r="D504" s="14" t="s">
        <v>236</v>
      </c>
      <c r="E504" s="13" t="s">
        <v>50</v>
      </c>
      <c r="F504" s="13">
        <v>13.1</v>
      </c>
      <c r="G504" s="13"/>
      <c r="H504" s="13">
        <v>7</v>
      </c>
      <c r="I504" s="13"/>
      <c r="J504" s="13">
        <v>8.1</v>
      </c>
      <c r="K504" s="13"/>
      <c r="L504" s="13">
        <v>152</v>
      </c>
      <c r="M504" s="13"/>
      <c r="N504" s="13">
        <v>0.95000000000000007</v>
      </c>
      <c r="O504" s="13"/>
      <c r="P504" s="13">
        <v>1860</v>
      </c>
      <c r="Q504" s="13"/>
      <c r="R504" s="13" t="s">
        <v>13</v>
      </c>
      <c r="S504" s="13">
        <v>14</v>
      </c>
      <c r="T504" s="13">
        <v>7.6000000000000005</v>
      </c>
      <c r="U504" s="13"/>
      <c r="V504" s="38">
        <v>52</v>
      </c>
    </row>
    <row r="505" spans="1:22">
      <c r="A505" s="33">
        <v>41132</v>
      </c>
      <c r="B505" s="34">
        <v>238</v>
      </c>
      <c r="C505" s="34">
        <v>314</v>
      </c>
      <c r="D505" s="35" t="s">
        <v>237</v>
      </c>
      <c r="E505" s="34" t="s">
        <v>50</v>
      </c>
      <c r="F505" s="34">
        <v>12.98</v>
      </c>
      <c r="G505" s="34"/>
      <c r="H505" s="34">
        <v>8</v>
      </c>
      <c r="I505" s="34"/>
      <c r="J505" s="34">
        <v>9.1</v>
      </c>
      <c r="K505" s="34"/>
      <c r="L505" s="34">
        <v>181</v>
      </c>
      <c r="M505" s="34"/>
      <c r="N505" s="34">
        <v>0.84</v>
      </c>
      <c r="O505" s="34"/>
      <c r="P505" s="34">
        <v>2149</v>
      </c>
      <c r="Q505" s="34"/>
      <c r="R505" s="34" t="s">
        <v>13</v>
      </c>
      <c r="S505" s="34">
        <v>11</v>
      </c>
      <c r="T505" s="34">
        <v>0</v>
      </c>
      <c r="U505" s="34"/>
      <c r="V505" s="36">
        <v>60</v>
      </c>
    </row>
    <row r="506" spans="1:22">
      <c r="A506" s="37">
        <v>41132.041666666664</v>
      </c>
      <c r="B506" s="13">
        <v>22</v>
      </c>
      <c r="C506" s="13">
        <v>314</v>
      </c>
      <c r="D506" s="14" t="s">
        <v>237</v>
      </c>
      <c r="E506" s="13" t="s">
        <v>50</v>
      </c>
      <c r="F506" s="13">
        <v>12.98</v>
      </c>
      <c r="G506" s="13"/>
      <c r="H506" s="13">
        <v>8</v>
      </c>
      <c r="I506" s="13"/>
      <c r="J506" s="13">
        <v>9.1</v>
      </c>
      <c r="K506" s="13"/>
      <c r="L506" s="13">
        <v>190</v>
      </c>
      <c r="M506" s="13"/>
      <c r="N506" s="13">
        <v>0.95000000000000007</v>
      </c>
      <c r="O506" s="13"/>
      <c r="P506" s="13">
        <v>2574</v>
      </c>
      <c r="Q506" s="13"/>
      <c r="R506" s="13" t="s">
        <v>13</v>
      </c>
      <c r="S506" s="13">
        <v>9</v>
      </c>
      <c r="T506" s="13">
        <v>0</v>
      </c>
      <c r="U506" s="13"/>
      <c r="V506" s="38">
        <v>60</v>
      </c>
    </row>
    <row r="507" spans="1:22">
      <c r="A507" s="33">
        <v>41132.083333333336</v>
      </c>
      <c r="B507" s="34">
        <v>54</v>
      </c>
      <c r="C507" s="34">
        <v>314</v>
      </c>
      <c r="D507" s="35" t="s">
        <v>237</v>
      </c>
      <c r="E507" s="34" t="s">
        <v>50</v>
      </c>
      <c r="F507" s="34">
        <v>13.13</v>
      </c>
      <c r="G507" s="34"/>
      <c r="H507" s="34">
        <v>10</v>
      </c>
      <c r="I507" s="34"/>
      <c r="J507" s="34">
        <v>10.6</v>
      </c>
      <c r="K507" s="34"/>
      <c r="L507" s="34">
        <v>204</v>
      </c>
      <c r="M507" s="34"/>
      <c r="N507" s="34">
        <v>0.98</v>
      </c>
      <c r="O507" s="34"/>
      <c r="P507" s="34">
        <v>2764</v>
      </c>
      <c r="Q507" s="34"/>
      <c r="R507" s="34" t="s">
        <v>13</v>
      </c>
      <c r="S507" s="34">
        <v>7</v>
      </c>
      <c r="T507" s="34">
        <v>10.53</v>
      </c>
      <c r="U507" s="34"/>
      <c r="V507" s="36">
        <v>48</v>
      </c>
    </row>
    <row r="508" spans="1:22">
      <c r="A508" s="37">
        <v>41132.125</v>
      </c>
      <c r="B508" s="13">
        <v>118</v>
      </c>
      <c r="C508" s="13">
        <v>118</v>
      </c>
      <c r="D508" s="14" t="s">
        <v>238</v>
      </c>
      <c r="E508" s="13"/>
      <c r="F508" s="13">
        <v>13.11</v>
      </c>
      <c r="G508" s="13"/>
      <c r="H508" s="13">
        <v>11</v>
      </c>
      <c r="I508" s="13"/>
      <c r="J508" s="13">
        <v>11.6</v>
      </c>
      <c r="K508" s="13"/>
      <c r="L508" s="13">
        <v>200</v>
      </c>
      <c r="M508" s="13"/>
      <c r="N508" s="13">
        <v>0.91</v>
      </c>
      <c r="O508" s="13"/>
      <c r="P508" s="13">
        <v>2696</v>
      </c>
      <c r="Q508" s="13"/>
      <c r="R508" s="13" t="s">
        <v>13</v>
      </c>
      <c r="S508" s="13">
        <v>6</v>
      </c>
      <c r="T508" s="13">
        <v>5</v>
      </c>
      <c r="U508" s="13"/>
      <c r="V508" s="38">
        <v>54</v>
      </c>
    </row>
    <row r="509" spans="1:22">
      <c r="A509" s="33">
        <v>41132.166666666664</v>
      </c>
      <c r="B509" s="34"/>
      <c r="C509" s="34">
        <v>118</v>
      </c>
      <c r="D509" s="35" t="s">
        <v>238</v>
      </c>
      <c r="E509" s="34"/>
      <c r="F509" s="34">
        <v>12.8</v>
      </c>
      <c r="G509" s="34"/>
      <c r="H509" s="34">
        <v>9</v>
      </c>
      <c r="I509" s="34"/>
      <c r="J509" s="34">
        <v>9.8000000000000007</v>
      </c>
      <c r="K509" s="34"/>
      <c r="L509" s="34">
        <v>213</v>
      </c>
      <c r="M509" s="34"/>
      <c r="N509" s="34">
        <v>0.78</v>
      </c>
      <c r="O509" s="34"/>
      <c r="P509" s="34">
        <v>2071</v>
      </c>
      <c r="Q509" s="34"/>
      <c r="R509" s="34" t="s">
        <v>13</v>
      </c>
      <c r="S509" s="34">
        <v>4</v>
      </c>
      <c r="T509" s="34">
        <v>0</v>
      </c>
      <c r="U509" s="34"/>
      <c r="V509" s="36">
        <v>60</v>
      </c>
    </row>
    <row r="510" spans="1:22">
      <c r="A510" s="37">
        <v>41132.208333333336</v>
      </c>
      <c r="B510" s="13"/>
      <c r="C510" s="13">
        <v>118</v>
      </c>
      <c r="D510" s="14" t="s">
        <v>238</v>
      </c>
      <c r="E510" s="13"/>
      <c r="F510" s="13">
        <v>13.15</v>
      </c>
      <c r="G510" s="13"/>
      <c r="H510" s="13">
        <v>9</v>
      </c>
      <c r="I510" s="13"/>
      <c r="J510" s="13">
        <v>9.7000000000000011</v>
      </c>
      <c r="K510" s="13"/>
      <c r="L510" s="13">
        <v>210</v>
      </c>
      <c r="M510" s="13"/>
      <c r="N510" s="13">
        <v>0.48</v>
      </c>
      <c r="O510" s="13"/>
      <c r="P510" s="13">
        <v>884</v>
      </c>
      <c r="Q510" s="13"/>
      <c r="R510" s="13" t="s">
        <v>13</v>
      </c>
      <c r="S510" s="13">
        <v>2</v>
      </c>
      <c r="T510" s="13">
        <v>0</v>
      </c>
      <c r="U510" s="13"/>
      <c r="V510" s="38">
        <v>60</v>
      </c>
    </row>
    <row r="511" spans="1:22">
      <c r="A511" s="33">
        <v>41132.25</v>
      </c>
      <c r="B511" s="34">
        <v>51</v>
      </c>
      <c r="C511" s="34">
        <v>230</v>
      </c>
      <c r="D511" s="35" t="s">
        <v>239</v>
      </c>
      <c r="E511" s="34" t="s">
        <v>50</v>
      </c>
      <c r="F511" s="34">
        <v>12.790000000000001</v>
      </c>
      <c r="G511" s="34"/>
      <c r="H511" s="34">
        <v>8</v>
      </c>
      <c r="I511" s="34"/>
      <c r="J511" s="34">
        <v>8.9</v>
      </c>
      <c r="K511" s="34"/>
      <c r="L511" s="34">
        <v>223</v>
      </c>
      <c r="M511" s="34"/>
      <c r="N511" s="34">
        <v>0.72</v>
      </c>
      <c r="O511" s="34"/>
      <c r="P511" s="34">
        <v>2017</v>
      </c>
      <c r="Q511" s="34"/>
      <c r="R511" s="34" t="s">
        <v>13</v>
      </c>
      <c r="S511" s="34">
        <v>5</v>
      </c>
      <c r="T511" s="34">
        <v>15.56</v>
      </c>
      <c r="U511" s="34"/>
      <c r="V511" s="36">
        <v>48</v>
      </c>
    </row>
    <row r="512" spans="1:22">
      <c r="A512" s="37">
        <v>41132.291666666664</v>
      </c>
      <c r="B512" s="13">
        <v>137</v>
      </c>
      <c r="C512" s="13">
        <v>230</v>
      </c>
      <c r="D512" s="14" t="s">
        <v>239</v>
      </c>
      <c r="E512" s="13" t="s">
        <v>50</v>
      </c>
      <c r="F512" s="13">
        <v>13.46</v>
      </c>
      <c r="G512" s="13"/>
      <c r="H512" s="13">
        <v>7</v>
      </c>
      <c r="I512" s="13"/>
      <c r="J512" s="13">
        <v>7.8</v>
      </c>
      <c r="K512" s="13"/>
      <c r="L512" s="13">
        <v>225</v>
      </c>
      <c r="M512" s="13"/>
      <c r="N512" s="13">
        <v>0.43</v>
      </c>
      <c r="O512" s="13"/>
      <c r="P512" s="13">
        <v>711</v>
      </c>
      <c r="Q512" s="13"/>
      <c r="R512" s="13" t="s">
        <v>13</v>
      </c>
      <c r="S512" s="13">
        <v>3</v>
      </c>
      <c r="T512" s="13">
        <v>0</v>
      </c>
      <c r="U512" s="13"/>
      <c r="V512" s="38">
        <v>60</v>
      </c>
    </row>
    <row r="513" spans="1:22">
      <c r="A513" s="33">
        <v>41132.333333333336</v>
      </c>
      <c r="B513" s="34">
        <v>42</v>
      </c>
      <c r="C513" s="34">
        <v>230</v>
      </c>
      <c r="D513" s="35" t="s">
        <v>239</v>
      </c>
      <c r="E513" s="34" t="s">
        <v>50</v>
      </c>
      <c r="F513" s="34">
        <v>13.59</v>
      </c>
      <c r="G513" s="34"/>
      <c r="H513" s="34">
        <v>6</v>
      </c>
      <c r="I513" s="34"/>
      <c r="J513" s="34">
        <v>7.2</v>
      </c>
      <c r="K513" s="34"/>
      <c r="L513" s="34">
        <v>203</v>
      </c>
      <c r="M513" s="34"/>
      <c r="N513" s="34">
        <v>0.57999999999999996</v>
      </c>
      <c r="O513" s="34"/>
      <c r="P513" s="34">
        <v>1338</v>
      </c>
      <c r="Q513" s="34"/>
      <c r="R513" s="34" t="s">
        <v>13</v>
      </c>
      <c r="S513" s="34">
        <v>7</v>
      </c>
      <c r="T513" s="34">
        <v>0</v>
      </c>
      <c r="U513" s="34"/>
      <c r="V513" s="36">
        <v>60</v>
      </c>
    </row>
    <row r="514" spans="1:22">
      <c r="A514" s="37">
        <v>41132.375</v>
      </c>
      <c r="B514" s="13">
        <v>62</v>
      </c>
      <c r="C514" s="13">
        <v>188</v>
      </c>
      <c r="D514" s="14" t="s">
        <v>240</v>
      </c>
      <c r="E514" s="13"/>
      <c r="F514" s="13">
        <v>13.56</v>
      </c>
      <c r="G514" s="13"/>
      <c r="H514" s="13">
        <v>6</v>
      </c>
      <c r="I514" s="13"/>
      <c r="J514" s="13">
        <v>7.1000000000000005</v>
      </c>
      <c r="K514" s="13"/>
      <c r="L514" s="13">
        <v>191</v>
      </c>
      <c r="M514" s="13"/>
      <c r="N514" s="13">
        <v>0.49</v>
      </c>
      <c r="O514" s="13"/>
      <c r="P514" s="13">
        <v>1010</v>
      </c>
      <c r="Q514" s="13"/>
      <c r="R514" s="13" t="s">
        <v>13</v>
      </c>
      <c r="S514" s="13">
        <v>9</v>
      </c>
      <c r="T514" s="13">
        <v>0</v>
      </c>
      <c r="U514" s="13"/>
      <c r="V514" s="38">
        <v>60</v>
      </c>
    </row>
    <row r="515" spans="1:22">
      <c r="A515" s="33">
        <v>41132.416666666664</v>
      </c>
      <c r="B515" s="34">
        <v>6</v>
      </c>
      <c r="C515" s="34">
        <v>188</v>
      </c>
      <c r="D515" s="35" t="s">
        <v>240</v>
      </c>
      <c r="E515" s="34"/>
      <c r="F515" s="34">
        <v>14.06</v>
      </c>
      <c r="G515" s="34"/>
      <c r="H515" s="34">
        <v>5</v>
      </c>
      <c r="I515" s="34"/>
      <c r="J515" s="34">
        <v>5.5</v>
      </c>
      <c r="K515" s="34"/>
      <c r="L515" s="34">
        <v>202</v>
      </c>
      <c r="M515" s="34"/>
      <c r="N515" s="34">
        <v>0.55000000000000004</v>
      </c>
      <c r="O515" s="34"/>
      <c r="P515" s="34">
        <v>1305</v>
      </c>
      <c r="Q515" s="34"/>
      <c r="R515" s="34" t="s">
        <v>13</v>
      </c>
      <c r="S515" s="34">
        <v>17</v>
      </c>
      <c r="T515" s="34">
        <v>0</v>
      </c>
      <c r="U515" s="34"/>
      <c r="V515" s="36">
        <v>60</v>
      </c>
    </row>
    <row r="516" spans="1:22">
      <c r="A516" s="37">
        <v>41132.458333333336</v>
      </c>
      <c r="B516" s="13">
        <v>120</v>
      </c>
      <c r="C516" s="13">
        <v>188</v>
      </c>
      <c r="D516" s="14" t="s">
        <v>240</v>
      </c>
      <c r="E516" s="13"/>
      <c r="F516" s="13">
        <v>14.88</v>
      </c>
      <c r="G516" s="13"/>
      <c r="H516" s="13">
        <v>3</v>
      </c>
      <c r="I516" s="13"/>
      <c r="J516" s="13">
        <v>4.2</v>
      </c>
      <c r="K516" s="13"/>
      <c r="L516" s="13">
        <v>196</v>
      </c>
      <c r="M516" s="13"/>
      <c r="N516" s="13">
        <v>0.55000000000000004</v>
      </c>
      <c r="O516" s="13"/>
      <c r="P516" s="13">
        <v>1226</v>
      </c>
      <c r="Q516" s="13"/>
      <c r="R516" s="13" t="s">
        <v>13</v>
      </c>
      <c r="S516" s="13">
        <v>24</v>
      </c>
      <c r="T516" s="13">
        <v>0</v>
      </c>
      <c r="U516" s="13"/>
      <c r="V516" s="38">
        <v>56</v>
      </c>
    </row>
    <row r="517" spans="1:22">
      <c r="A517" s="33">
        <v>41132.5</v>
      </c>
      <c r="B517" s="34">
        <v>251</v>
      </c>
      <c r="C517" s="34">
        <v>258</v>
      </c>
      <c r="D517" s="35" t="s">
        <v>241</v>
      </c>
      <c r="E517" s="34" t="s">
        <v>50</v>
      </c>
      <c r="F517" s="34">
        <v>16.02</v>
      </c>
      <c r="G517" s="34"/>
      <c r="H517" s="34">
        <v>3</v>
      </c>
      <c r="I517" s="34"/>
      <c r="J517" s="34">
        <v>4.2</v>
      </c>
      <c r="K517" s="34"/>
      <c r="L517" s="34">
        <v>173</v>
      </c>
      <c r="M517" s="34"/>
      <c r="N517" s="34">
        <v>0.38</v>
      </c>
      <c r="O517" s="34"/>
      <c r="P517" s="34">
        <v>541</v>
      </c>
      <c r="Q517" s="34"/>
      <c r="R517" s="34" t="s">
        <v>13</v>
      </c>
      <c r="S517" s="34">
        <v>23</v>
      </c>
      <c r="T517" s="34">
        <v>0</v>
      </c>
      <c r="U517" s="34"/>
      <c r="V517" s="36">
        <v>54</v>
      </c>
    </row>
    <row r="518" spans="1:22">
      <c r="A518" s="37">
        <v>41132.541666666664</v>
      </c>
      <c r="B518" s="13">
        <v>7</v>
      </c>
      <c r="C518" s="13">
        <v>258</v>
      </c>
      <c r="D518" s="14" t="s">
        <v>241</v>
      </c>
      <c r="E518" s="13" t="s">
        <v>50</v>
      </c>
      <c r="F518" s="13">
        <v>15.69</v>
      </c>
      <c r="G518" s="13"/>
      <c r="H518" s="13">
        <v>5</v>
      </c>
      <c r="I518" s="13"/>
      <c r="J518" s="13">
        <v>5.5</v>
      </c>
      <c r="K518" s="13"/>
      <c r="L518" s="13">
        <v>182</v>
      </c>
      <c r="M518" s="13"/>
      <c r="N518" s="13">
        <v>0.38</v>
      </c>
      <c r="O518" s="13"/>
      <c r="P518" s="13">
        <v>546</v>
      </c>
      <c r="Q518" s="13"/>
      <c r="R518" s="13" t="s">
        <v>13</v>
      </c>
      <c r="S518" s="13">
        <v>19</v>
      </c>
      <c r="T518" s="13">
        <v>0</v>
      </c>
      <c r="U518" s="13"/>
      <c r="V518" s="38">
        <v>60</v>
      </c>
    </row>
    <row r="519" spans="1:22">
      <c r="A519" s="33">
        <v>41132.583333333336</v>
      </c>
      <c r="B519" s="34"/>
      <c r="C519" s="34">
        <v>258</v>
      </c>
      <c r="D519" s="35" t="s">
        <v>241</v>
      </c>
      <c r="E519" s="34" t="s">
        <v>50</v>
      </c>
      <c r="F519" s="34">
        <v>15.38</v>
      </c>
      <c r="G519" s="34"/>
      <c r="H519" s="34">
        <v>6</v>
      </c>
      <c r="I519" s="34"/>
      <c r="J519" s="34">
        <v>6.5</v>
      </c>
      <c r="K519" s="34"/>
      <c r="L519" s="34">
        <v>139</v>
      </c>
      <c r="M519" s="34"/>
      <c r="N519" s="34">
        <v>0.38</v>
      </c>
      <c r="O519" s="34"/>
      <c r="P519" s="34">
        <v>561</v>
      </c>
      <c r="Q519" s="34"/>
      <c r="R519" s="34" t="s">
        <v>13</v>
      </c>
      <c r="S519" s="34">
        <v>18</v>
      </c>
      <c r="T519" s="34">
        <v>0</v>
      </c>
      <c r="U519" s="34"/>
      <c r="V519" s="36">
        <v>60</v>
      </c>
    </row>
    <row r="520" spans="1:22">
      <c r="A520" s="37">
        <v>41133</v>
      </c>
      <c r="B520" s="13">
        <v>28</v>
      </c>
      <c r="C520" s="13">
        <v>249</v>
      </c>
      <c r="D520" s="14" t="s">
        <v>242</v>
      </c>
      <c r="E520" s="13" t="s">
        <v>50</v>
      </c>
      <c r="F520" s="13">
        <v>12.280000000000001</v>
      </c>
      <c r="G520" s="13"/>
      <c r="H520" s="13">
        <v>7</v>
      </c>
      <c r="I520" s="13"/>
      <c r="J520" s="13">
        <v>7.8</v>
      </c>
      <c r="K520" s="13"/>
      <c r="L520" s="13">
        <v>269</v>
      </c>
      <c r="M520" s="13"/>
      <c r="N520" s="13">
        <v>0.75</v>
      </c>
      <c r="O520" s="13"/>
      <c r="P520" s="13">
        <v>1747</v>
      </c>
      <c r="Q520" s="13"/>
      <c r="R520" s="13" t="s">
        <v>13</v>
      </c>
      <c r="S520" s="13">
        <v>8</v>
      </c>
      <c r="T520" s="13">
        <v>10.47</v>
      </c>
      <c r="U520" s="13"/>
      <c r="V520" s="38">
        <v>48</v>
      </c>
    </row>
    <row r="521" spans="1:22">
      <c r="A521" s="33">
        <v>41133.041666666664</v>
      </c>
      <c r="B521" s="34">
        <v>87</v>
      </c>
      <c r="C521" s="34">
        <v>249</v>
      </c>
      <c r="D521" s="35" t="s">
        <v>242</v>
      </c>
      <c r="E521" s="34" t="s">
        <v>50</v>
      </c>
      <c r="F521" s="34">
        <v>11.48</v>
      </c>
      <c r="G521" s="34"/>
      <c r="H521" s="34">
        <v>6</v>
      </c>
      <c r="I521" s="34"/>
      <c r="J521" s="34">
        <v>6.7</v>
      </c>
      <c r="K521" s="34"/>
      <c r="L521" s="34">
        <v>250</v>
      </c>
      <c r="M521" s="34"/>
      <c r="N521" s="34">
        <v>0.41000000000000003</v>
      </c>
      <c r="O521" s="34"/>
      <c r="P521" s="34">
        <v>720</v>
      </c>
      <c r="Q521" s="34"/>
      <c r="R521" s="34" t="s">
        <v>13</v>
      </c>
      <c r="S521" s="34">
        <v>6</v>
      </c>
      <c r="T521" s="34">
        <v>0</v>
      </c>
      <c r="U521" s="34"/>
      <c r="V521" s="36">
        <v>60</v>
      </c>
    </row>
    <row r="522" spans="1:22">
      <c r="A522" s="37">
        <v>41133.083333333336</v>
      </c>
      <c r="B522" s="13">
        <v>134</v>
      </c>
      <c r="C522" s="13">
        <v>249</v>
      </c>
      <c r="D522" s="14" t="s">
        <v>242</v>
      </c>
      <c r="E522" s="13" t="s">
        <v>50</v>
      </c>
      <c r="F522" s="13">
        <v>11.19</v>
      </c>
      <c r="G522" s="13"/>
      <c r="H522" s="13">
        <v>5</v>
      </c>
      <c r="I522" s="13"/>
      <c r="J522" s="13">
        <v>5.8</v>
      </c>
      <c r="K522" s="13"/>
      <c r="L522" s="13">
        <v>232</v>
      </c>
      <c r="M522" s="13"/>
      <c r="N522" s="13">
        <v>0.37</v>
      </c>
      <c r="O522" s="13"/>
      <c r="P522" s="13">
        <v>519</v>
      </c>
      <c r="Q522" s="13"/>
      <c r="R522" s="13" t="s">
        <v>13</v>
      </c>
      <c r="S522" s="13">
        <v>5</v>
      </c>
      <c r="T522" s="13">
        <v>0</v>
      </c>
      <c r="U522" s="13"/>
      <c r="V522" s="38">
        <v>60</v>
      </c>
    </row>
    <row r="523" spans="1:22">
      <c r="A523" s="33">
        <v>41133.25</v>
      </c>
      <c r="B523" s="34">
        <v>9</v>
      </c>
      <c r="C523" s="34">
        <v>125</v>
      </c>
      <c r="D523" s="35" t="s">
        <v>243</v>
      </c>
      <c r="E523" s="34"/>
      <c r="F523" s="34">
        <v>10.540000000000001</v>
      </c>
      <c r="G523" s="34"/>
      <c r="H523" s="34">
        <v>7</v>
      </c>
      <c r="I523" s="34"/>
      <c r="J523" s="34">
        <v>7.3</v>
      </c>
      <c r="K523" s="34"/>
      <c r="L523" s="34">
        <v>230</v>
      </c>
      <c r="M523" s="34"/>
      <c r="N523" s="34">
        <v>0.75</v>
      </c>
      <c r="O523" s="34"/>
      <c r="P523" s="34">
        <v>2219</v>
      </c>
      <c r="Q523" s="34"/>
      <c r="R523" s="34" t="s">
        <v>13</v>
      </c>
      <c r="S523" s="34">
        <v>7</v>
      </c>
      <c r="T523" s="34">
        <v>0</v>
      </c>
      <c r="U523" s="34"/>
      <c r="V523" s="36">
        <v>60</v>
      </c>
    </row>
    <row r="524" spans="1:22">
      <c r="A524" s="37">
        <v>41133.291666666664</v>
      </c>
      <c r="B524" s="13">
        <v>66</v>
      </c>
      <c r="C524" s="13">
        <v>125</v>
      </c>
      <c r="D524" s="14" t="s">
        <v>243</v>
      </c>
      <c r="E524" s="13"/>
      <c r="F524" s="13">
        <v>9.77</v>
      </c>
      <c r="G524" s="13"/>
      <c r="H524" s="13">
        <v>9</v>
      </c>
      <c r="I524" s="13"/>
      <c r="J524" s="13">
        <v>9.7000000000000011</v>
      </c>
      <c r="K524" s="13"/>
      <c r="L524" s="13">
        <v>223</v>
      </c>
      <c r="M524" s="13"/>
      <c r="N524" s="13">
        <v>0.53</v>
      </c>
      <c r="O524" s="13"/>
      <c r="P524" s="13">
        <v>1402</v>
      </c>
      <c r="Q524" s="13"/>
      <c r="R524" s="13" t="s">
        <v>13</v>
      </c>
      <c r="S524" s="13">
        <v>6</v>
      </c>
      <c r="T524" s="13">
        <v>0</v>
      </c>
      <c r="U524" s="13"/>
      <c r="V524" s="38">
        <v>60</v>
      </c>
    </row>
    <row r="525" spans="1:22">
      <c r="A525" s="33">
        <v>41133.333333333336</v>
      </c>
      <c r="B525" s="34">
        <v>50</v>
      </c>
      <c r="C525" s="34">
        <v>125</v>
      </c>
      <c r="D525" s="35" t="s">
        <v>243</v>
      </c>
      <c r="E525" s="34"/>
      <c r="F525" s="34">
        <v>9.51</v>
      </c>
      <c r="G525" s="34"/>
      <c r="H525" s="34">
        <v>8</v>
      </c>
      <c r="I525" s="34"/>
      <c r="J525" s="34">
        <v>8.9</v>
      </c>
      <c r="K525" s="34"/>
      <c r="L525" s="34">
        <v>224</v>
      </c>
      <c r="M525" s="34"/>
      <c r="N525" s="34">
        <v>0.39</v>
      </c>
      <c r="O525" s="34"/>
      <c r="P525" s="34">
        <v>665</v>
      </c>
      <c r="Q525" s="34"/>
      <c r="R525" s="34" t="s">
        <v>13</v>
      </c>
      <c r="S525" s="34">
        <v>5</v>
      </c>
      <c r="T525" s="34">
        <v>0</v>
      </c>
      <c r="U525" s="34"/>
      <c r="V525" s="36">
        <v>60</v>
      </c>
    </row>
    <row r="526" spans="1:22">
      <c r="A526" s="37">
        <v>41133.875</v>
      </c>
      <c r="B526" s="13">
        <v>87</v>
      </c>
      <c r="C526" s="13">
        <v>110</v>
      </c>
      <c r="D526" s="14" t="s">
        <v>244</v>
      </c>
      <c r="E526" s="13"/>
      <c r="F526" s="13">
        <v>11.43</v>
      </c>
      <c r="G526" s="13"/>
      <c r="H526" s="13">
        <v>9</v>
      </c>
      <c r="I526" s="13"/>
      <c r="J526" s="13">
        <v>9.4</v>
      </c>
      <c r="K526" s="13"/>
      <c r="L526" s="13">
        <v>249</v>
      </c>
      <c r="M526" s="13"/>
      <c r="N526" s="13">
        <v>0.96</v>
      </c>
      <c r="O526" s="13"/>
      <c r="P526" s="13">
        <v>2631</v>
      </c>
      <c r="Q526" s="13"/>
      <c r="R526" s="13" t="s">
        <v>13</v>
      </c>
      <c r="S526" s="13">
        <v>10</v>
      </c>
      <c r="T526" s="13">
        <v>6.61</v>
      </c>
      <c r="U526" s="13"/>
      <c r="V526" s="38">
        <v>57</v>
      </c>
    </row>
    <row r="527" spans="1:22">
      <c r="A527" s="33">
        <v>41133.916666666664</v>
      </c>
      <c r="B527" s="34">
        <v>12</v>
      </c>
      <c r="C527" s="34">
        <v>110</v>
      </c>
      <c r="D527" s="35" t="s">
        <v>244</v>
      </c>
      <c r="E527" s="34"/>
      <c r="F527" s="34">
        <v>10.78</v>
      </c>
      <c r="G527" s="34"/>
      <c r="H527" s="34">
        <v>11</v>
      </c>
      <c r="I527" s="34"/>
      <c r="J527" s="34">
        <v>11.8</v>
      </c>
      <c r="K527" s="34"/>
      <c r="L527" s="34">
        <v>252</v>
      </c>
      <c r="M527" s="34"/>
      <c r="N527" s="34">
        <v>0.95000000000000007</v>
      </c>
      <c r="O527" s="34"/>
      <c r="P527" s="34">
        <v>2467</v>
      </c>
      <c r="Q527" s="34"/>
      <c r="R527" s="34" t="s">
        <v>13</v>
      </c>
      <c r="S527" s="34">
        <v>7</v>
      </c>
      <c r="T527" s="34">
        <v>0</v>
      </c>
      <c r="U527" s="34"/>
      <c r="V527" s="36">
        <v>60</v>
      </c>
    </row>
    <row r="528" spans="1:22">
      <c r="A528" s="37">
        <v>41133.958333333336</v>
      </c>
      <c r="B528" s="13">
        <v>11</v>
      </c>
      <c r="C528" s="13">
        <v>110</v>
      </c>
      <c r="D528" s="14" t="s">
        <v>244</v>
      </c>
      <c r="E528" s="13"/>
      <c r="F528" s="13">
        <v>10.450000000000001</v>
      </c>
      <c r="G528" s="13"/>
      <c r="H528" s="13">
        <v>13</v>
      </c>
      <c r="I528" s="13"/>
      <c r="J528" s="13">
        <v>13.4</v>
      </c>
      <c r="K528" s="13"/>
      <c r="L528" s="13">
        <v>255</v>
      </c>
      <c r="M528" s="13"/>
      <c r="N528" s="13">
        <v>0.98</v>
      </c>
      <c r="O528" s="13"/>
      <c r="P528" s="13">
        <v>2539</v>
      </c>
      <c r="Q528" s="13"/>
      <c r="R528" s="13" t="s">
        <v>13</v>
      </c>
      <c r="S528" s="13">
        <v>8</v>
      </c>
      <c r="T528" s="13">
        <v>6.61</v>
      </c>
      <c r="U528" s="13"/>
      <c r="V528" s="38">
        <v>57</v>
      </c>
    </row>
    <row r="529" spans="1:22">
      <c r="A529" s="33">
        <v>41134</v>
      </c>
      <c r="B529" s="34">
        <v>7</v>
      </c>
      <c r="C529" s="34">
        <v>69</v>
      </c>
      <c r="D529" s="35" t="s">
        <v>245</v>
      </c>
      <c r="E529" s="34"/>
      <c r="F529" s="34">
        <v>10.28</v>
      </c>
      <c r="G529" s="34"/>
      <c r="H529" s="34">
        <v>16</v>
      </c>
      <c r="I529" s="34"/>
      <c r="J529" s="34">
        <v>16.2</v>
      </c>
      <c r="K529" s="34"/>
      <c r="L529" s="34">
        <v>266</v>
      </c>
      <c r="M529" s="34"/>
      <c r="N529" s="34">
        <v>0.95000000000000007</v>
      </c>
      <c r="O529" s="34"/>
      <c r="P529" s="34">
        <v>2520</v>
      </c>
      <c r="Q529" s="34"/>
      <c r="R529" s="34" t="s">
        <v>13</v>
      </c>
      <c r="S529" s="34">
        <v>6</v>
      </c>
      <c r="T529" s="34">
        <v>0</v>
      </c>
      <c r="U529" s="34"/>
      <c r="V529" s="36">
        <v>60</v>
      </c>
    </row>
    <row r="530" spans="1:22">
      <c r="A530" s="37">
        <v>41134.041666666664</v>
      </c>
      <c r="B530" s="13">
        <v>54</v>
      </c>
      <c r="C530" s="13">
        <v>69</v>
      </c>
      <c r="D530" s="14" t="s">
        <v>245</v>
      </c>
      <c r="E530" s="13"/>
      <c r="F530" s="13">
        <v>10.61</v>
      </c>
      <c r="G530" s="13"/>
      <c r="H530" s="13">
        <v>13</v>
      </c>
      <c r="I530" s="13"/>
      <c r="J530" s="13">
        <v>13.3</v>
      </c>
      <c r="K530" s="13"/>
      <c r="L530" s="13">
        <v>265</v>
      </c>
      <c r="M530" s="13"/>
      <c r="N530" s="13">
        <v>1.23</v>
      </c>
      <c r="O530" s="13" t="s">
        <v>13</v>
      </c>
      <c r="P530" s="13">
        <v>2854</v>
      </c>
      <c r="Q530" s="13"/>
      <c r="R530" s="13" t="s">
        <v>13</v>
      </c>
      <c r="S530" s="13">
        <v>7</v>
      </c>
      <c r="T530" s="13">
        <v>14.31</v>
      </c>
      <c r="U530" s="13"/>
      <c r="V530" s="38">
        <v>45</v>
      </c>
    </row>
    <row r="531" spans="1:22">
      <c r="A531" s="33">
        <v>41134.083333333336</v>
      </c>
      <c r="B531" s="34">
        <v>8</v>
      </c>
      <c r="C531" s="34">
        <v>69</v>
      </c>
      <c r="D531" s="35" t="s">
        <v>245</v>
      </c>
      <c r="E531" s="34"/>
      <c r="F531" s="34">
        <v>10.69</v>
      </c>
      <c r="G531" s="34"/>
      <c r="H531" s="34">
        <v>9</v>
      </c>
      <c r="I531" s="34"/>
      <c r="J531" s="34">
        <v>9.8000000000000007</v>
      </c>
      <c r="K531" s="34"/>
      <c r="L531" s="34">
        <v>258</v>
      </c>
      <c r="M531" s="34"/>
      <c r="N531" s="34">
        <v>1.27</v>
      </c>
      <c r="O531" s="34" t="s">
        <v>13</v>
      </c>
      <c r="P531" s="34">
        <v>3178</v>
      </c>
      <c r="Q531" s="34"/>
      <c r="R531" s="34" t="s">
        <v>13</v>
      </c>
      <c r="S531" s="34">
        <v>10</v>
      </c>
      <c r="T531" s="34">
        <v>0</v>
      </c>
      <c r="U531" s="34"/>
      <c r="V531" s="36">
        <v>60</v>
      </c>
    </row>
    <row r="532" spans="1:22">
      <c r="A532" s="37">
        <v>41134.125</v>
      </c>
      <c r="B532" s="13">
        <v>413</v>
      </c>
      <c r="C532" s="13">
        <v>1657</v>
      </c>
      <c r="D532" s="14" t="s">
        <v>246</v>
      </c>
      <c r="E532" s="79" t="s">
        <v>482</v>
      </c>
      <c r="F532" s="13">
        <v>10.77</v>
      </c>
      <c r="G532" s="13"/>
      <c r="H532" s="13">
        <v>8</v>
      </c>
      <c r="I532" s="13"/>
      <c r="J532" s="13">
        <v>9.1</v>
      </c>
      <c r="K532" s="13"/>
      <c r="L532" s="13">
        <v>258</v>
      </c>
      <c r="M532" s="13"/>
      <c r="N532" s="13">
        <v>1.28</v>
      </c>
      <c r="O532" s="13" t="s">
        <v>13</v>
      </c>
      <c r="P532" s="13">
        <v>3100</v>
      </c>
      <c r="Q532" s="13"/>
      <c r="R532" s="13" t="s">
        <v>13</v>
      </c>
      <c r="S532" s="13">
        <v>12</v>
      </c>
      <c r="T532" s="13">
        <v>0</v>
      </c>
      <c r="U532" s="13"/>
      <c r="V532" s="38">
        <v>60</v>
      </c>
    </row>
    <row r="533" spans="1:22">
      <c r="A533" s="33">
        <v>41134.166666666664</v>
      </c>
      <c r="B533" s="34">
        <v>632</v>
      </c>
      <c r="C533" s="34">
        <v>1657</v>
      </c>
      <c r="D533" s="35" t="s">
        <v>246</v>
      </c>
      <c r="E533" s="34" t="s">
        <v>482</v>
      </c>
      <c r="F533" s="34">
        <v>10.790000000000001</v>
      </c>
      <c r="G533" s="34"/>
      <c r="H533" s="34">
        <v>8</v>
      </c>
      <c r="I533" s="34"/>
      <c r="J533" s="34">
        <v>8.3000000000000007</v>
      </c>
      <c r="K533" s="34"/>
      <c r="L533" s="34">
        <v>259</v>
      </c>
      <c r="M533" s="34"/>
      <c r="N533" s="34">
        <v>1.32</v>
      </c>
      <c r="O533" s="34" t="s">
        <v>13</v>
      </c>
      <c r="P533" s="34">
        <v>2938</v>
      </c>
      <c r="Q533" s="34"/>
      <c r="R533" s="34" t="s">
        <v>13</v>
      </c>
      <c r="S533" s="34">
        <v>12</v>
      </c>
      <c r="T533" s="34">
        <v>0</v>
      </c>
      <c r="U533" s="34"/>
      <c r="V533" s="36">
        <v>60</v>
      </c>
    </row>
    <row r="534" spans="1:22">
      <c r="A534" s="37">
        <v>41134.208333333336</v>
      </c>
      <c r="B534" s="13">
        <v>612</v>
      </c>
      <c r="C534" s="13">
        <v>1657</v>
      </c>
      <c r="D534" s="14" t="s">
        <v>246</v>
      </c>
      <c r="E534" s="13" t="s">
        <v>482</v>
      </c>
      <c r="F534" s="13">
        <v>10.8</v>
      </c>
      <c r="G534" s="13"/>
      <c r="H534" s="13">
        <v>6</v>
      </c>
      <c r="I534" s="13"/>
      <c r="J534" s="13">
        <v>6.8</v>
      </c>
      <c r="K534" s="13"/>
      <c r="L534" s="13">
        <v>257</v>
      </c>
      <c r="M534" s="13"/>
      <c r="N534" s="13">
        <v>1.29</v>
      </c>
      <c r="O534" s="13" t="s">
        <v>13</v>
      </c>
      <c r="P534" s="13">
        <v>2882</v>
      </c>
      <c r="Q534" s="13"/>
      <c r="R534" s="13" t="s">
        <v>13</v>
      </c>
      <c r="S534" s="13">
        <v>16</v>
      </c>
      <c r="T534" s="13">
        <v>0</v>
      </c>
      <c r="U534" s="13"/>
      <c r="V534" s="38">
        <v>60</v>
      </c>
    </row>
    <row r="535" spans="1:22">
      <c r="A535" s="33">
        <v>41134.25</v>
      </c>
      <c r="B535" s="34">
        <v>728</v>
      </c>
      <c r="C535" s="34">
        <v>2338</v>
      </c>
      <c r="D535" s="35" t="s">
        <v>247</v>
      </c>
      <c r="E535" s="34" t="s">
        <v>482</v>
      </c>
      <c r="F535" s="34">
        <v>10.72</v>
      </c>
      <c r="G535" s="34"/>
      <c r="H535" s="34">
        <v>6</v>
      </c>
      <c r="I535" s="34"/>
      <c r="J535" s="34">
        <v>7.1000000000000005</v>
      </c>
      <c r="K535" s="34"/>
      <c r="L535" s="34">
        <v>257</v>
      </c>
      <c r="M535" s="34"/>
      <c r="N535" s="34">
        <v>1.21</v>
      </c>
      <c r="O535" s="34" t="s">
        <v>13</v>
      </c>
      <c r="P535" s="34">
        <v>2775</v>
      </c>
      <c r="Q535" s="34"/>
      <c r="R535" s="34" t="s">
        <v>13</v>
      </c>
      <c r="S535" s="34">
        <v>15</v>
      </c>
      <c r="T535" s="34">
        <v>0</v>
      </c>
      <c r="U535" s="34"/>
      <c r="V535" s="36">
        <v>60</v>
      </c>
    </row>
    <row r="536" spans="1:22">
      <c r="A536" s="37">
        <v>41134.291666666664</v>
      </c>
      <c r="B536" s="13">
        <v>848</v>
      </c>
      <c r="C536" s="13">
        <v>2338</v>
      </c>
      <c r="D536" s="14" t="s">
        <v>247</v>
      </c>
      <c r="E536" s="13" t="s">
        <v>482</v>
      </c>
      <c r="F536" s="13">
        <v>11.01</v>
      </c>
      <c r="G536" s="13"/>
      <c r="H536" s="13">
        <v>6</v>
      </c>
      <c r="I536" s="13"/>
      <c r="J536" s="13">
        <v>6.8</v>
      </c>
      <c r="K536" s="13"/>
      <c r="L536" s="13">
        <v>261</v>
      </c>
      <c r="M536" s="13"/>
      <c r="N536" s="13">
        <v>1.36</v>
      </c>
      <c r="O536" s="13" t="s">
        <v>13</v>
      </c>
      <c r="P536" s="13">
        <v>2837</v>
      </c>
      <c r="Q536" s="13"/>
      <c r="R536" s="13" t="s">
        <v>13</v>
      </c>
      <c r="S536" s="13">
        <v>15</v>
      </c>
      <c r="T536" s="13">
        <v>0</v>
      </c>
      <c r="U536" s="13"/>
      <c r="V536" s="38">
        <v>60</v>
      </c>
    </row>
    <row r="537" spans="1:22">
      <c r="A537" s="33">
        <v>41134.333333333336</v>
      </c>
      <c r="B537" s="34">
        <v>762</v>
      </c>
      <c r="C537" s="34">
        <v>2338</v>
      </c>
      <c r="D537" s="35" t="s">
        <v>247</v>
      </c>
      <c r="E537" s="34" t="s">
        <v>482</v>
      </c>
      <c r="F537" s="34">
        <v>11.11</v>
      </c>
      <c r="G537" s="34"/>
      <c r="H537" s="34">
        <v>5</v>
      </c>
      <c r="I537" s="34"/>
      <c r="J537" s="34">
        <v>6.1000000000000005</v>
      </c>
      <c r="K537" s="34"/>
      <c r="L537" s="34">
        <v>258</v>
      </c>
      <c r="M537" s="34"/>
      <c r="N537" s="34">
        <v>1.31</v>
      </c>
      <c r="O537" s="34" t="s">
        <v>13</v>
      </c>
      <c r="P537" s="34">
        <v>2654</v>
      </c>
      <c r="Q537" s="34"/>
      <c r="R537" s="34" t="s">
        <v>13</v>
      </c>
      <c r="S537" s="34">
        <v>19</v>
      </c>
      <c r="T537" s="34">
        <v>0</v>
      </c>
      <c r="U537" s="34"/>
      <c r="V537" s="36">
        <v>60</v>
      </c>
    </row>
    <row r="538" spans="1:22">
      <c r="A538" s="37">
        <v>41134.375</v>
      </c>
      <c r="B538" s="13">
        <v>315</v>
      </c>
      <c r="C538" s="13">
        <v>849</v>
      </c>
      <c r="D538" s="14" t="s">
        <v>248</v>
      </c>
      <c r="E538" s="13" t="s">
        <v>50</v>
      </c>
      <c r="F538" s="13">
        <v>10.91</v>
      </c>
      <c r="G538" s="13"/>
      <c r="H538" s="13">
        <v>7</v>
      </c>
      <c r="I538" s="13"/>
      <c r="J538" s="13">
        <v>7.6000000000000005</v>
      </c>
      <c r="K538" s="13"/>
      <c r="L538" s="13">
        <v>265</v>
      </c>
      <c r="M538" s="13"/>
      <c r="N538" s="13">
        <v>1.24</v>
      </c>
      <c r="O538" s="13" t="s">
        <v>13</v>
      </c>
      <c r="P538" s="13">
        <v>1552</v>
      </c>
      <c r="Q538" s="13"/>
      <c r="R538" s="13" t="s">
        <v>13</v>
      </c>
      <c r="S538" s="13">
        <v>15</v>
      </c>
      <c r="T538" s="13">
        <v>0</v>
      </c>
      <c r="U538" s="13"/>
      <c r="V538" s="38">
        <v>47</v>
      </c>
    </row>
    <row r="539" spans="1:22">
      <c r="A539" s="33">
        <v>41134.416666666664</v>
      </c>
      <c r="B539" s="34">
        <v>317</v>
      </c>
      <c r="C539" s="34">
        <v>849</v>
      </c>
      <c r="D539" s="35" t="s">
        <v>248</v>
      </c>
      <c r="E539" s="34" t="s">
        <v>50</v>
      </c>
      <c r="F539" s="34">
        <v>11.17</v>
      </c>
      <c r="G539" s="34"/>
      <c r="H539" s="34">
        <v>5</v>
      </c>
      <c r="I539" s="34"/>
      <c r="J539" s="34">
        <v>6.1000000000000005</v>
      </c>
      <c r="K539" s="34"/>
      <c r="L539" s="34">
        <v>262</v>
      </c>
      <c r="M539" s="34"/>
      <c r="N539" s="34">
        <v>1</v>
      </c>
      <c r="O539" s="34"/>
      <c r="P539" s="34">
        <v>1357</v>
      </c>
      <c r="Q539" s="34"/>
      <c r="R539" s="34" t="s">
        <v>13</v>
      </c>
      <c r="S539" s="34">
        <v>18</v>
      </c>
      <c r="T539" s="34">
        <v>0</v>
      </c>
      <c r="U539" s="34"/>
      <c r="V539" s="36">
        <v>56</v>
      </c>
    </row>
    <row r="540" spans="1:22">
      <c r="A540" s="37">
        <v>41134.458333333336</v>
      </c>
      <c r="B540" s="13">
        <v>217</v>
      </c>
      <c r="C540" s="13">
        <v>849</v>
      </c>
      <c r="D540" s="14" t="s">
        <v>248</v>
      </c>
      <c r="E540" s="13" t="s">
        <v>50</v>
      </c>
      <c r="F540" s="13">
        <v>11.06</v>
      </c>
      <c r="G540" s="13"/>
      <c r="H540" s="13">
        <v>6</v>
      </c>
      <c r="I540" s="13"/>
      <c r="J540" s="13">
        <v>7.2</v>
      </c>
      <c r="K540" s="13"/>
      <c r="L540" s="13">
        <v>263</v>
      </c>
      <c r="M540" s="13"/>
      <c r="N540" s="13">
        <v>0.35000000000000003</v>
      </c>
      <c r="O540" s="13"/>
      <c r="P540" s="13">
        <v>1028</v>
      </c>
      <c r="Q540" s="13"/>
      <c r="R540" s="13" t="s">
        <v>13</v>
      </c>
      <c r="S540" s="13">
        <v>17</v>
      </c>
      <c r="T540" s="13">
        <v>0</v>
      </c>
      <c r="U540" s="13"/>
      <c r="V540" s="38">
        <v>58</v>
      </c>
    </row>
    <row r="541" spans="1:22">
      <c r="A541" s="33">
        <v>41134.5</v>
      </c>
      <c r="B541" s="34">
        <v>44</v>
      </c>
      <c r="C541" s="34">
        <v>69</v>
      </c>
      <c r="D541" s="35" t="s">
        <v>249</v>
      </c>
      <c r="E541" s="34" t="s">
        <v>23</v>
      </c>
      <c r="F541" s="34">
        <v>11.200000000000001</v>
      </c>
      <c r="G541" s="34"/>
      <c r="H541" s="34">
        <v>5</v>
      </c>
      <c r="I541" s="34"/>
      <c r="J541" s="34">
        <v>6.2</v>
      </c>
      <c r="K541" s="34"/>
      <c r="L541" s="34">
        <v>270</v>
      </c>
      <c r="M541" s="34"/>
      <c r="N541" s="34">
        <v>0.11</v>
      </c>
      <c r="O541" s="34"/>
      <c r="P541" s="34">
        <v>254</v>
      </c>
      <c r="Q541" s="34"/>
      <c r="R541" s="34" t="s">
        <v>13</v>
      </c>
      <c r="S541" s="34">
        <v>15</v>
      </c>
      <c r="T541" s="34">
        <v>0</v>
      </c>
      <c r="U541" s="34"/>
      <c r="V541" s="36">
        <v>21</v>
      </c>
    </row>
    <row r="542" spans="1:22">
      <c r="A542" s="37">
        <v>41134.541666666664</v>
      </c>
      <c r="B542" s="13">
        <v>25</v>
      </c>
      <c r="C542" s="13">
        <v>69</v>
      </c>
      <c r="D542" s="14" t="s">
        <v>249</v>
      </c>
      <c r="E542" s="13" t="s">
        <v>23</v>
      </c>
      <c r="F542" s="13">
        <v>12.040000000000001</v>
      </c>
      <c r="G542" s="13"/>
      <c r="H542" s="13">
        <v>3</v>
      </c>
      <c r="I542" s="13"/>
      <c r="J542" s="13">
        <v>4.2</v>
      </c>
      <c r="K542" s="13"/>
      <c r="L542" s="13">
        <v>266</v>
      </c>
      <c r="M542" s="13"/>
      <c r="N542" s="13">
        <v>0.06</v>
      </c>
      <c r="O542" s="13"/>
      <c r="P542" s="13">
        <v>100</v>
      </c>
      <c r="Q542" s="13"/>
      <c r="R542" s="13" t="s">
        <v>13</v>
      </c>
      <c r="S542" s="13">
        <v>22</v>
      </c>
      <c r="T542" s="13">
        <v>0</v>
      </c>
      <c r="U542" s="13"/>
      <c r="V542" s="38">
        <v>20</v>
      </c>
    </row>
    <row r="543" spans="1:22">
      <c r="A543" s="33">
        <v>41134.583333333336</v>
      </c>
      <c r="B543" s="34"/>
      <c r="C543" s="34">
        <v>69</v>
      </c>
      <c r="D543" s="35" t="s">
        <v>249</v>
      </c>
      <c r="E543" s="34" t="s">
        <v>23</v>
      </c>
      <c r="F543" s="34">
        <v>13.3</v>
      </c>
      <c r="G543" s="34"/>
      <c r="H543" s="34">
        <v>3</v>
      </c>
      <c r="I543" s="34"/>
      <c r="J543" s="34">
        <v>4</v>
      </c>
      <c r="K543" s="34"/>
      <c r="L543" s="34">
        <v>268</v>
      </c>
      <c r="M543" s="34"/>
      <c r="N543" s="34">
        <v>0.04</v>
      </c>
      <c r="O543" s="34"/>
      <c r="P543" s="34">
        <v>17</v>
      </c>
      <c r="Q543" s="34"/>
      <c r="R543" s="34" t="s">
        <v>13</v>
      </c>
      <c r="S543" s="34">
        <v>26</v>
      </c>
      <c r="T543" s="34">
        <v>0</v>
      </c>
      <c r="U543" s="34"/>
      <c r="V543" s="36">
        <v>0</v>
      </c>
    </row>
    <row r="544" spans="1:22">
      <c r="A544" s="37">
        <v>41135.375</v>
      </c>
      <c r="B544" s="13">
        <v>50</v>
      </c>
      <c r="C544" s="13">
        <v>50</v>
      </c>
      <c r="D544" s="14" t="s">
        <v>250</v>
      </c>
      <c r="E544" s="13" t="s">
        <v>77</v>
      </c>
      <c r="F544" s="13">
        <v>10.55</v>
      </c>
      <c r="G544" s="13"/>
      <c r="H544" s="13">
        <v>7</v>
      </c>
      <c r="I544" s="13"/>
      <c r="J544" s="13">
        <v>7.5</v>
      </c>
      <c r="K544" s="13"/>
      <c r="L544" s="13">
        <v>261</v>
      </c>
      <c r="M544" s="13"/>
      <c r="N544" s="13">
        <v>0.19</v>
      </c>
      <c r="O544" s="13"/>
      <c r="P544" s="13">
        <v>808</v>
      </c>
      <c r="Q544" s="13"/>
      <c r="R544" s="13" t="s">
        <v>13</v>
      </c>
      <c r="S544" s="13">
        <v>7</v>
      </c>
      <c r="T544" s="13">
        <v>0</v>
      </c>
      <c r="U544" s="13"/>
      <c r="V544" s="38">
        <v>57</v>
      </c>
    </row>
    <row r="545" spans="1:22">
      <c r="A545" s="33">
        <v>41135.416666666664</v>
      </c>
      <c r="B545" s="34"/>
      <c r="C545" s="34">
        <v>50</v>
      </c>
      <c r="D545" s="35" t="s">
        <v>250</v>
      </c>
      <c r="E545" s="34" t="s">
        <v>77</v>
      </c>
      <c r="F545" s="34">
        <v>11.98</v>
      </c>
      <c r="G545" s="34"/>
      <c r="H545" s="34">
        <v>4</v>
      </c>
      <c r="I545" s="34"/>
      <c r="J545" s="34">
        <v>4.6000000000000005</v>
      </c>
      <c r="K545" s="34"/>
      <c r="L545" s="34">
        <v>252</v>
      </c>
      <c r="M545" s="34"/>
      <c r="N545" s="34">
        <v>0.01</v>
      </c>
      <c r="O545" s="34"/>
      <c r="P545" s="34">
        <v>3</v>
      </c>
      <c r="Q545" s="34"/>
      <c r="R545" s="34" t="s">
        <v>13</v>
      </c>
      <c r="S545" s="34">
        <v>8</v>
      </c>
      <c r="T545" s="34">
        <v>0</v>
      </c>
      <c r="U545" s="34"/>
      <c r="V545" s="36">
        <v>0</v>
      </c>
    </row>
    <row r="546" spans="1:22">
      <c r="A546" s="37">
        <v>41135.458333333336</v>
      </c>
      <c r="B546" s="13"/>
      <c r="C546" s="13">
        <v>50</v>
      </c>
      <c r="D546" s="14" t="s">
        <v>250</v>
      </c>
      <c r="E546" s="13" t="s">
        <v>77</v>
      </c>
      <c r="F546" s="13">
        <v>12.43</v>
      </c>
      <c r="G546" s="13"/>
      <c r="H546" s="13">
        <v>4</v>
      </c>
      <c r="I546" s="13"/>
      <c r="J546" s="13">
        <v>4.4000000000000004</v>
      </c>
      <c r="K546" s="13"/>
      <c r="L546" s="13">
        <v>241</v>
      </c>
      <c r="M546" s="13"/>
      <c r="N546" s="13">
        <v>0.01</v>
      </c>
      <c r="O546" s="13"/>
      <c r="P546" s="13">
        <v>4</v>
      </c>
      <c r="Q546" s="13"/>
      <c r="R546" s="13" t="s">
        <v>13</v>
      </c>
      <c r="S546" s="13">
        <v>8</v>
      </c>
      <c r="T546" s="13">
        <v>0</v>
      </c>
      <c r="U546" s="13"/>
      <c r="V546" s="38">
        <v>0</v>
      </c>
    </row>
    <row r="547" spans="1:22">
      <c r="A547" s="33">
        <v>41135.625</v>
      </c>
      <c r="B547" s="34">
        <v>22</v>
      </c>
      <c r="C547" s="34">
        <v>35</v>
      </c>
      <c r="D547" s="35" t="s">
        <v>251</v>
      </c>
      <c r="E547" s="34" t="s">
        <v>77</v>
      </c>
      <c r="F547" s="34">
        <v>13.57</v>
      </c>
      <c r="G547" s="34"/>
      <c r="H547" s="34">
        <v>3</v>
      </c>
      <c r="I547" s="34"/>
      <c r="J547" s="34">
        <v>3.8000000000000003</v>
      </c>
      <c r="K547" s="34"/>
      <c r="L547" s="34">
        <v>238</v>
      </c>
      <c r="M547" s="34"/>
      <c r="N547" s="34">
        <v>0.01</v>
      </c>
      <c r="O547" s="34"/>
      <c r="P547" s="34">
        <v>5</v>
      </c>
      <c r="Q547" s="34"/>
      <c r="R547" s="34" t="s">
        <v>13</v>
      </c>
      <c r="S547" s="34">
        <v>14</v>
      </c>
      <c r="T547" s="34">
        <v>0</v>
      </c>
      <c r="U547" s="34"/>
      <c r="V547" s="36">
        <v>0</v>
      </c>
    </row>
    <row r="548" spans="1:22">
      <c r="A548" s="37">
        <v>41135.666666666664</v>
      </c>
      <c r="B548" s="13">
        <v>13</v>
      </c>
      <c r="C548" s="13">
        <v>35</v>
      </c>
      <c r="D548" s="14" t="s">
        <v>251</v>
      </c>
      <c r="E548" s="13" t="s">
        <v>77</v>
      </c>
      <c r="F548" s="13">
        <v>11.78</v>
      </c>
      <c r="G548" s="13"/>
      <c r="H548" s="13">
        <v>5</v>
      </c>
      <c r="I548" s="13"/>
      <c r="J548" s="13">
        <v>5.9</v>
      </c>
      <c r="K548" s="13"/>
      <c r="L548" s="13">
        <v>243</v>
      </c>
      <c r="M548" s="13"/>
      <c r="N548" s="13">
        <v>0.19</v>
      </c>
      <c r="O548" s="13"/>
      <c r="P548" s="13">
        <v>817</v>
      </c>
      <c r="Q548" s="13"/>
      <c r="R548" s="13" t="s">
        <v>13</v>
      </c>
      <c r="S548" s="13">
        <v>11</v>
      </c>
      <c r="T548" s="13">
        <v>53</v>
      </c>
      <c r="U548" s="13"/>
      <c r="V548" s="38">
        <v>2</v>
      </c>
    </row>
    <row r="549" spans="1:22">
      <c r="A549" s="33">
        <v>41135.708333333336</v>
      </c>
      <c r="B549" s="34"/>
      <c r="C549" s="34">
        <v>35</v>
      </c>
      <c r="D549" s="35" t="s">
        <v>251</v>
      </c>
      <c r="E549" s="34" t="s">
        <v>77</v>
      </c>
      <c r="F549" s="34">
        <v>12.08</v>
      </c>
      <c r="G549" s="34"/>
      <c r="H549" s="34">
        <v>6</v>
      </c>
      <c r="I549" s="34"/>
      <c r="J549" s="34">
        <v>7.2</v>
      </c>
      <c r="K549" s="34"/>
      <c r="L549" s="34">
        <v>226</v>
      </c>
      <c r="M549" s="34"/>
      <c r="N549" s="34">
        <v>0.02</v>
      </c>
      <c r="O549" s="34"/>
      <c r="P549" s="34">
        <v>16</v>
      </c>
      <c r="Q549" s="34"/>
      <c r="R549" s="34" t="s">
        <v>13</v>
      </c>
      <c r="S549" s="34">
        <v>8</v>
      </c>
      <c r="T549" s="34">
        <v>19.11</v>
      </c>
      <c r="U549" s="34"/>
      <c r="V549" s="36">
        <v>0</v>
      </c>
    </row>
    <row r="550" spans="1:22">
      <c r="A550" s="37">
        <v>41136.125</v>
      </c>
      <c r="B550" s="13">
        <v>21</v>
      </c>
      <c r="C550" s="13">
        <v>1735</v>
      </c>
      <c r="D550" s="14" t="s">
        <v>252</v>
      </c>
      <c r="E550" s="13" t="s">
        <v>407</v>
      </c>
      <c r="F550" s="13">
        <v>11.38</v>
      </c>
      <c r="G550" s="13"/>
      <c r="H550" s="13">
        <v>6</v>
      </c>
      <c r="I550" s="13"/>
      <c r="J550" s="13">
        <v>6.2</v>
      </c>
      <c r="K550" s="13"/>
      <c r="L550" s="13">
        <v>250</v>
      </c>
      <c r="M550" s="13"/>
      <c r="N550" s="13">
        <v>0.8</v>
      </c>
      <c r="O550" s="13"/>
      <c r="P550" s="13">
        <v>2990</v>
      </c>
      <c r="Q550" s="13"/>
      <c r="R550" s="13" t="s">
        <v>13</v>
      </c>
      <c r="S550" s="13">
        <v>9</v>
      </c>
      <c r="T550" s="13">
        <v>19.61</v>
      </c>
      <c r="U550" s="13"/>
      <c r="V550" s="38">
        <v>44</v>
      </c>
    </row>
    <row r="551" spans="1:22">
      <c r="A551" s="33">
        <v>41136.166666666664</v>
      </c>
      <c r="B551" s="34">
        <v>759</v>
      </c>
      <c r="C551" s="34">
        <v>1735</v>
      </c>
      <c r="D551" s="35" t="s">
        <v>252</v>
      </c>
      <c r="E551" s="34" t="s">
        <v>407</v>
      </c>
      <c r="F551" s="34">
        <v>11.41</v>
      </c>
      <c r="G551" s="34"/>
      <c r="H551" s="34">
        <v>7</v>
      </c>
      <c r="I551" s="34"/>
      <c r="J551" s="34">
        <v>7.6000000000000005</v>
      </c>
      <c r="K551" s="34"/>
      <c r="L551" s="34">
        <v>254</v>
      </c>
      <c r="M551" s="34"/>
      <c r="N551" s="34">
        <v>0.96</v>
      </c>
      <c r="O551" s="34"/>
      <c r="P551" s="34">
        <v>3222</v>
      </c>
      <c r="Q551" s="34"/>
      <c r="R551" s="34" t="s">
        <v>13</v>
      </c>
      <c r="S551" s="34">
        <v>12</v>
      </c>
      <c r="T551" s="34">
        <v>0</v>
      </c>
      <c r="U551" s="34"/>
      <c r="V551" s="36">
        <v>60</v>
      </c>
    </row>
    <row r="552" spans="1:22">
      <c r="A552" s="37">
        <v>41136.208333333336</v>
      </c>
      <c r="B552" s="13">
        <v>955</v>
      </c>
      <c r="C552" s="13">
        <v>1735</v>
      </c>
      <c r="D552" s="14" t="s">
        <v>252</v>
      </c>
      <c r="E552" s="13" t="s">
        <v>407</v>
      </c>
      <c r="F552" s="13">
        <v>11.38</v>
      </c>
      <c r="G552" s="13"/>
      <c r="H552" s="13">
        <v>7</v>
      </c>
      <c r="I552" s="13"/>
      <c r="J552" s="13">
        <v>7.7</v>
      </c>
      <c r="K552" s="13"/>
      <c r="L552" s="13">
        <v>257</v>
      </c>
      <c r="M552" s="13"/>
      <c r="N552" s="13">
        <v>1.17</v>
      </c>
      <c r="O552" s="13" t="s">
        <v>13</v>
      </c>
      <c r="P552" s="13">
        <v>3186</v>
      </c>
      <c r="Q552" s="13"/>
      <c r="R552" s="13" t="s">
        <v>13</v>
      </c>
      <c r="S552" s="13">
        <v>14</v>
      </c>
      <c r="T552" s="13">
        <v>6.62</v>
      </c>
      <c r="U552" s="13"/>
      <c r="V552" s="38">
        <v>57</v>
      </c>
    </row>
    <row r="553" spans="1:22">
      <c r="A553" s="33">
        <v>41136.25</v>
      </c>
      <c r="B553" s="34">
        <v>1016</v>
      </c>
      <c r="C553" s="34">
        <v>2563</v>
      </c>
      <c r="D553" s="35" t="s">
        <v>253</v>
      </c>
      <c r="E553" s="34" t="s">
        <v>407</v>
      </c>
      <c r="F553" s="34">
        <v>11.11</v>
      </c>
      <c r="G553" s="34"/>
      <c r="H553" s="34">
        <v>10</v>
      </c>
      <c r="I553" s="34"/>
      <c r="J553" s="34">
        <v>10.3</v>
      </c>
      <c r="K553" s="34"/>
      <c r="L553" s="34">
        <v>270</v>
      </c>
      <c r="M553" s="34"/>
      <c r="N553" s="34">
        <v>1</v>
      </c>
      <c r="O553" s="34"/>
      <c r="P553" s="34">
        <v>2473</v>
      </c>
      <c r="Q553" s="34"/>
      <c r="R553" s="34" t="s">
        <v>13</v>
      </c>
      <c r="S553" s="34">
        <v>9</v>
      </c>
      <c r="T553" s="34">
        <v>0</v>
      </c>
      <c r="U553" s="34"/>
      <c r="V553" s="36">
        <v>60</v>
      </c>
    </row>
    <row r="554" spans="1:22">
      <c r="A554" s="37">
        <v>41136.291666666664</v>
      </c>
      <c r="B554" s="13">
        <v>963</v>
      </c>
      <c r="C554" s="13">
        <v>2563</v>
      </c>
      <c r="D554" s="14" t="s">
        <v>253</v>
      </c>
      <c r="E554" s="13" t="s">
        <v>407</v>
      </c>
      <c r="F554" s="13">
        <v>11.040000000000001</v>
      </c>
      <c r="G554" s="13"/>
      <c r="H554" s="13">
        <v>9</v>
      </c>
      <c r="I554" s="13"/>
      <c r="J554" s="13">
        <v>10.1</v>
      </c>
      <c r="K554" s="13"/>
      <c r="L554" s="13">
        <v>291</v>
      </c>
      <c r="M554" s="13"/>
      <c r="N554" s="13">
        <v>0.88</v>
      </c>
      <c r="O554" s="13"/>
      <c r="P554" s="13">
        <v>1841</v>
      </c>
      <c r="Q554" s="13"/>
      <c r="R554" s="13" t="s">
        <v>13</v>
      </c>
      <c r="S554" s="13">
        <v>9</v>
      </c>
      <c r="T554" s="13">
        <v>0</v>
      </c>
      <c r="U554" s="13"/>
      <c r="V554" s="38">
        <v>60</v>
      </c>
    </row>
    <row r="555" spans="1:22">
      <c r="A555" s="33">
        <v>41136.333333333336</v>
      </c>
      <c r="B555" s="34">
        <v>584</v>
      </c>
      <c r="C555" s="34">
        <v>2563</v>
      </c>
      <c r="D555" s="35" t="s">
        <v>253</v>
      </c>
      <c r="E555" s="34" t="s">
        <v>407</v>
      </c>
      <c r="F555" s="34">
        <v>11.14</v>
      </c>
      <c r="G555" s="34"/>
      <c r="H555" s="34">
        <v>5</v>
      </c>
      <c r="I555" s="34"/>
      <c r="J555" s="34">
        <v>5.9</v>
      </c>
      <c r="K555" s="34"/>
      <c r="L555" s="34">
        <v>273</v>
      </c>
      <c r="M555" s="34"/>
      <c r="N555" s="34">
        <v>0.85</v>
      </c>
      <c r="O555" s="34"/>
      <c r="P555" s="34">
        <v>2098</v>
      </c>
      <c r="Q555" s="34"/>
      <c r="R555" s="34" t="s">
        <v>13</v>
      </c>
      <c r="S555" s="34">
        <v>18</v>
      </c>
      <c r="T555" s="34">
        <v>0</v>
      </c>
      <c r="U555" s="34"/>
      <c r="V555" s="36">
        <v>60</v>
      </c>
    </row>
    <row r="556" spans="1:22">
      <c r="A556" s="37">
        <v>41136.375</v>
      </c>
      <c r="B556" s="13">
        <v>291</v>
      </c>
      <c r="C556" s="13">
        <v>573</v>
      </c>
      <c r="D556" s="14" t="s">
        <v>254</v>
      </c>
      <c r="E556" s="13" t="s">
        <v>407</v>
      </c>
      <c r="F556" s="13">
        <v>10.94</v>
      </c>
      <c r="G556" s="13"/>
      <c r="H556" s="13">
        <v>5</v>
      </c>
      <c r="I556" s="13"/>
      <c r="J556" s="13">
        <v>5.3</v>
      </c>
      <c r="K556" s="13"/>
      <c r="L556" s="13">
        <v>269</v>
      </c>
      <c r="M556" s="13"/>
      <c r="N556" s="13">
        <v>0.59</v>
      </c>
      <c r="O556" s="13"/>
      <c r="P556" s="13">
        <v>1874</v>
      </c>
      <c r="Q556" s="13"/>
      <c r="R556" s="13" t="s">
        <v>13</v>
      </c>
      <c r="S556" s="13">
        <v>15</v>
      </c>
      <c r="T556" s="13">
        <v>0</v>
      </c>
      <c r="U556" s="13"/>
      <c r="V556" s="38">
        <v>60</v>
      </c>
    </row>
    <row r="557" spans="1:22">
      <c r="A557" s="33">
        <v>41136.416666666664</v>
      </c>
      <c r="B557" s="34">
        <v>197</v>
      </c>
      <c r="C557" s="34">
        <v>573</v>
      </c>
      <c r="D557" s="35" t="s">
        <v>254</v>
      </c>
      <c r="E557" s="34" t="s">
        <v>407</v>
      </c>
      <c r="F557" s="34">
        <v>11.15</v>
      </c>
      <c r="G557" s="34"/>
      <c r="H557" s="34">
        <v>4</v>
      </c>
      <c r="I557" s="34"/>
      <c r="J557" s="34">
        <v>4.9000000000000004</v>
      </c>
      <c r="K557" s="34"/>
      <c r="L557" s="34">
        <v>275</v>
      </c>
      <c r="M557" s="34"/>
      <c r="N557" s="34">
        <v>0.48</v>
      </c>
      <c r="O557" s="34"/>
      <c r="P557" s="34">
        <v>1498</v>
      </c>
      <c r="Q557" s="34"/>
      <c r="R557" s="34" t="s">
        <v>13</v>
      </c>
      <c r="S557" s="34">
        <v>24</v>
      </c>
      <c r="T557" s="34">
        <v>0</v>
      </c>
      <c r="U557" s="34"/>
      <c r="V557" s="36">
        <v>55</v>
      </c>
    </row>
    <row r="558" spans="1:22">
      <c r="A558" s="37">
        <v>41136.458333333336</v>
      </c>
      <c r="B558" s="13">
        <v>85</v>
      </c>
      <c r="C558" s="13">
        <v>573</v>
      </c>
      <c r="D558" s="14" t="s">
        <v>254</v>
      </c>
      <c r="E558" s="13" t="s">
        <v>407</v>
      </c>
      <c r="F558" s="13">
        <v>11.59</v>
      </c>
      <c r="G558" s="13"/>
      <c r="H558" s="13">
        <v>4</v>
      </c>
      <c r="I558" s="13"/>
      <c r="J558" s="13">
        <v>4.3</v>
      </c>
      <c r="K558" s="13"/>
      <c r="L558" s="13">
        <v>274</v>
      </c>
      <c r="M558" s="13"/>
      <c r="N558" s="13">
        <v>0.25</v>
      </c>
      <c r="O558" s="13"/>
      <c r="P558" s="13">
        <v>899</v>
      </c>
      <c r="Q558" s="13"/>
      <c r="R558" s="13" t="s">
        <v>13</v>
      </c>
      <c r="S558" s="13">
        <v>25</v>
      </c>
      <c r="T558" s="13">
        <v>0</v>
      </c>
      <c r="U558" s="13"/>
      <c r="V558" s="38">
        <v>52</v>
      </c>
    </row>
    <row r="559" spans="1:22">
      <c r="A559" s="33">
        <v>41136.75</v>
      </c>
      <c r="B559" s="34"/>
      <c r="C559" s="34">
        <v>74</v>
      </c>
      <c r="D559" s="35" t="s">
        <v>255</v>
      </c>
      <c r="E559" s="34" t="s">
        <v>23</v>
      </c>
      <c r="F559" s="34">
        <v>12.8</v>
      </c>
      <c r="G559" s="34"/>
      <c r="H559" s="34">
        <v>3</v>
      </c>
      <c r="I559" s="34"/>
      <c r="J559" s="34">
        <v>3.7</v>
      </c>
      <c r="K559" s="34"/>
      <c r="L559" s="34">
        <v>334</v>
      </c>
      <c r="M559" s="34"/>
      <c r="N559" s="34">
        <v>0.01</v>
      </c>
      <c r="O559" s="34"/>
      <c r="P559" s="34">
        <v>11</v>
      </c>
      <c r="Q559" s="34"/>
      <c r="R559" s="34" t="s">
        <v>13</v>
      </c>
      <c r="S559" s="34">
        <v>19</v>
      </c>
      <c r="T559" s="34">
        <v>0</v>
      </c>
      <c r="U559" s="34"/>
      <c r="V559" s="36">
        <v>0</v>
      </c>
    </row>
    <row r="560" spans="1:22">
      <c r="A560" s="37">
        <v>41136.791666666664</v>
      </c>
      <c r="B560" s="13"/>
      <c r="C560" s="13">
        <v>74</v>
      </c>
      <c r="D560" s="14" t="s">
        <v>255</v>
      </c>
      <c r="E560" s="13" t="s">
        <v>23</v>
      </c>
      <c r="F560" s="13">
        <v>11.66</v>
      </c>
      <c r="G560" s="13"/>
      <c r="H560" s="13">
        <v>6</v>
      </c>
      <c r="I560" s="13"/>
      <c r="J560" s="13">
        <v>6.3</v>
      </c>
      <c r="K560" s="13"/>
      <c r="L560" s="13">
        <v>328</v>
      </c>
      <c r="M560" s="13"/>
      <c r="N560" s="13">
        <v>0.03</v>
      </c>
      <c r="O560" s="13"/>
      <c r="P560" s="13">
        <v>95</v>
      </c>
      <c r="Q560" s="13"/>
      <c r="R560" s="13" t="s">
        <v>13</v>
      </c>
      <c r="S560" s="13">
        <v>9</v>
      </c>
      <c r="T560" s="13">
        <v>0</v>
      </c>
      <c r="U560" s="13"/>
      <c r="V560" s="38">
        <v>1</v>
      </c>
    </row>
    <row r="561" spans="1:22">
      <c r="A561" s="33">
        <v>41136.833333333336</v>
      </c>
      <c r="B561" s="34">
        <v>74</v>
      </c>
      <c r="C561" s="34">
        <v>74</v>
      </c>
      <c r="D561" s="35" t="s">
        <v>255</v>
      </c>
      <c r="E561" s="34" t="s">
        <v>23</v>
      </c>
      <c r="F561" s="34">
        <v>11.35</v>
      </c>
      <c r="G561" s="34"/>
      <c r="H561" s="34">
        <v>6</v>
      </c>
      <c r="I561" s="34"/>
      <c r="J561" s="34">
        <v>6.1000000000000005</v>
      </c>
      <c r="K561" s="34"/>
      <c r="L561" s="34">
        <v>327</v>
      </c>
      <c r="M561" s="34"/>
      <c r="N561" s="34">
        <v>0.17</v>
      </c>
      <c r="O561" s="34"/>
      <c r="P561" s="34">
        <v>600</v>
      </c>
      <c r="Q561" s="34"/>
      <c r="R561" s="34" t="s">
        <v>13</v>
      </c>
      <c r="S561" s="34">
        <v>5</v>
      </c>
      <c r="T561" s="34">
        <v>0</v>
      </c>
      <c r="U561" s="34"/>
      <c r="V561" s="36">
        <v>51</v>
      </c>
    </row>
    <row r="562" spans="1:22">
      <c r="A562" s="37">
        <v>41136.875</v>
      </c>
      <c r="B562" s="13">
        <v>198</v>
      </c>
      <c r="C562" s="13">
        <v>306</v>
      </c>
      <c r="D562" s="14" t="s">
        <v>256</v>
      </c>
      <c r="E562" s="13" t="s">
        <v>50</v>
      </c>
      <c r="F562" s="13">
        <v>11.24</v>
      </c>
      <c r="G562" s="13"/>
      <c r="H562" s="13">
        <v>5</v>
      </c>
      <c r="I562" s="13"/>
      <c r="J562" s="13">
        <v>5.9</v>
      </c>
      <c r="K562" s="13"/>
      <c r="L562" s="13">
        <v>327</v>
      </c>
      <c r="M562" s="13"/>
      <c r="N562" s="13">
        <v>0.33</v>
      </c>
      <c r="O562" s="13"/>
      <c r="P562" s="13">
        <v>1082</v>
      </c>
      <c r="Q562" s="13"/>
      <c r="R562" s="13" t="s">
        <v>13</v>
      </c>
      <c r="S562" s="13">
        <v>4</v>
      </c>
      <c r="T562" s="13">
        <v>0</v>
      </c>
      <c r="U562" s="13"/>
      <c r="V562" s="38">
        <v>60</v>
      </c>
    </row>
    <row r="563" spans="1:22">
      <c r="A563" s="33">
        <v>41136.916666666664</v>
      </c>
      <c r="B563" s="34">
        <v>54</v>
      </c>
      <c r="C563" s="34">
        <v>306</v>
      </c>
      <c r="D563" s="35" t="s">
        <v>256</v>
      </c>
      <c r="E563" s="34" t="s">
        <v>50</v>
      </c>
      <c r="F563" s="34">
        <v>10.73</v>
      </c>
      <c r="G563" s="34"/>
      <c r="H563" s="34">
        <v>4</v>
      </c>
      <c r="I563" s="34"/>
      <c r="J563" s="34">
        <v>4.7</v>
      </c>
      <c r="K563" s="34"/>
      <c r="L563" s="34">
        <v>336</v>
      </c>
      <c r="M563" s="34"/>
      <c r="N563" s="34">
        <v>0.15</v>
      </c>
      <c r="O563" s="34"/>
      <c r="P563" s="34">
        <v>484</v>
      </c>
      <c r="Q563" s="34"/>
      <c r="R563" s="34" t="s">
        <v>13</v>
      </c>
      <c r="S563" s="34">
        <v>5</v>
      </c>
      <c r="T563" s="34">
        <v>0</v>
      </c>
      <c r="U563" s="34"/>
      <c r="V563" s="36">
        <v>45</v>
      </c>
    </row>
    <row r="564" spans="1:22">
      <c r="A564" s="37">
        <v>41136.958333333336</v>
      </c>
      <c r="B564" s="13">
        <v>54</v>
      </c>
      <c r="C564" s="13">
        <v>306</v>
      </c>
      <c r="D564" s="14" t="s">
        <v>256</v>
      </c>
      <c r="E564" s="13" t="s">
        <v>50</v>
      </c>
      <c r="F564" s="13">
        <v>10.5</v>
      </c>
      <c r="G564" s="13"/>
      <c r="H564" s="13">
        <v>5</v>
      </c>
      <c r="I564" s="13"/>
      <c r="J564" s="13">
        <v>5.2</v>
      </c>
      <c r="K564" s="13"/>
      <c r="L564" s="13">
        <v>343</v>
      </c>
      <c r="M564" s="13"/>
      <c r="N564" s="13">
        <v>0.15</v>
      </c>
      <c r="O564" s="13"/>
      <c r="P564" s="13">
        <v>545</v>
      </c>
      <c r="Q564" s="13"/>
      <c r="R564" s="13" t="s">
        <v>13</v>
      </c>
      <c r="S564" s="13">
        <v>9</v>
      </c>
      <c r="T564" s="13">
        <v>0</v>
      </c>
      <c r="U564" s="13"/>
      <c r="V564" s="38">
        <v>45</v>
      </c>
    </row>
    <row r="565" spans="1:22">
      <c r="A565" s="33">
        <v>41137</v>
      </c>
      <c r="B565" s="34">
        <v>155</v>
      </c>
      <c r="C565" s="34">
        <v>265</v>
      </c>
      <c r="D565" s="35" t="s">
        <v>257</v>
      </c>
      <c r="E565" s="34" t="s">
        <v>50</v>
      </c>
      <c r="F565" s="34">
        <v>10.46</v>
      </c>
      <c r="G565" s="34"/>
      <c r="H565" s="34">
        <v>6</v>
      </c>
      <c r="I565" s="34"/>
      <c r="J565" s="34">
        <v>6.4</v>
      </c>
      <c r="K565" s="34"/>
      <c r="L565" s="34">
        <v>347</v>
      </c>
      <c r="M565" s="34"/>
      <c r="N565" s="34">
        <v>0.25</v>
      </c>
      <c r="O565" s="34"/>
      <c r="P565" s="34">
        <v>969</v>
      </c>
      <c r="Q565" s="34"/>
      <c r="R565" s="34" t="s">
        <v>13</v>
      </c>
      <c r="S565" s="34">
        <v>13</v>
      </c>
      <c r="T565" s="34">
        <v>0</v>
      </c>
      <c r="U565" s="34"/>
      <c r="V565" s="36">
        <v>60</v>
      </c>
    </row>
    <row r="566" spans="1:22">
      <c r="A566" s="37">
        <v>41137.041666666664</v>
      </c>
      <c r="B566" s="13">
        <v>106</v>
      </c>
      <c r="C566" s="13">
        <v>265</v>
      </c>
      <c r="D566" s="14" t="s">
        <v>257</v>
      </c>
      <c r="E566" s="13" t="s">
        <v>50</v>
      </c>
      <c r="F566" s="13">
        <v>10.220000000000001</v>
      </c>
      <c r="G566" s="13"/>
      <c r="H566" s="13">
        <v>7</v>
      </c>
      <c r="I566" s="13"/>
      <c r="J566" s="13">
        <v>7.7</v>
      </c>
      <c r="K566" s="13"/>
      <c r="L566" s="13">
        <v>342</v>
      </c>
      <c r="M566" s="13"/>
      <c r="N566" s="13">
        <v>0.15</v>
      </c>
      <c r="O566" s="13"/>
      <c r="P566" s="13">
        <v>551</v>
      </c>
      <c r="Q566" s="13"/>
      <c r="R566" s="13" t="s">
        <v>13</v>
      </c>
      <c r="S566" s="13">
        <v>9</v>
      </c>
      <c r="T566" s="13">
        <v>0</v>
      </c>
      <c r="U566" s="13"/>
      <c r="V566" s="38">
        <v>39</v>
      </c>
    </row>
    <row r="567" spans="1:22">
      <c r="A567" s="33">
        <v>41137.083333333336</v>
      </c>
      <c r="B567" s="34">
        <v>4</v>
      </c>
      <c r="C567" s="34">
        <v>265</v>
      </c>
      <c r="D567" s="35" t="s">
        <v>257</v>
      </c>
      <c r="E567" s="34" t="s">
        <v>50</v>
      </c>
      <c r="F567" s="34">
        <v>10.050000000000001</v>
      </c>
      <c r="G567" s="34"/>
      <c r="H567" s="34">
        <v>8</v>
      </c>
      <c r="I567" s="34"/>
      <c r="J567" s="34">
        <v>9</v>
      </c>
      <c r="K567" s="34"/>
      <c r="L567" s="34">
        <v>341</v>
      </c>
      <c r="M567" s="34"/>
      <c r="N567" s="34">
        <v>0.11</v>
      </c>
      <c r="O567" s="34"/>
      <c r="P567" s="34">
        <v>385</v>
      </c>
      <c r="Q567" s="34"/>
      <c r="R567" s="34" t="s">
        <v>13</v>
      </c>
      <c r="S567" s="34">
        <v>6</v>
      </c>
      <c r="T567" s="34">
        <v>19.440000000000001</v>
      </c>
      <c r="U567" s="34"/>
      <c r="V567" s="36">
        <v>12</v>
      </c>
    </row>
    <row r="568" spans="1:22">
      <c r="A568" s="37">
        <v>41137.125</v>
      </c>
      <c r="B568" s="13">
        <v>78</v>
      </c>
      <c r="C568" s="13">
        <v>1100</v>
      </c>
      <c r="D568" s="14" t="s">
        <v>258</v>
      </c>
      <c r="E568" s="13" t="s">
        <v>407</v>
      </c>
      <c r="F568" s="13">
        <v>10.26</v>
      </c>
      <c r="G568" s="13"/>
      <c r="H568" s="13">
        <v>10</v>
      </c>
      <c r="I568" s="13"/>
      <c r="J568" s="13">
        <v>10.4</v>
      </c>
      <c r="K568" s="13"/>
      <c r="L568" s="13">
        <v>342</v>
      </c>
      <c r="M568" s="13"/>
      <c r="N568" s="13">
        <v>0.36</v>
      </c>
      <c r="O568" s="13"/>
      <c r="P568" s="13">
        <v>1188</v>
      </c>
      <c r="Q568" s="13"/>
      <c r="R568" s="13" t="s">
        <v>13</v>
      </c>
      <c r="S568" s="13">
        <v>6</v>
      </c>
      <c r="T568" s="13">
        <v>54.85</v>
      </c>
      <c r="U568" s="13"/>
      <c r="V568" s="38">
        <v>10</v>
      </c>
    </row>
    <row r="569" spans="1:22">
      <c r="A569" s="33">
        <v>41137.166666666664</v>
      </c>
      <c r="B569" s="34">
        <v>549</v>
      </c>
      <c r="C569" s="34">
        <v>1100</v>
      </c>
      <c r="D569" s="35" t="s">
        <v>258</v>
      </c>
      <c r="E569" s="34" t="s">
        <v>407</v>
      </c>
      <c r="F569" s="34">
        <v>10.17</v>
      </c>
      <c r="G569" s="34"/>
      <c r="H569" s="34">
        <v>11</v>
      </c>
      <c r="I569" s="34"/>
      <c r="J569" s="34">
        <v>11.200000000000001</v>
      </c>
      <c r="K569" s="34"/>
      <c r="L569" s="34">
        <v>342</v>
      </c>
      <c r="M569" s="34"/>
      <c r="N569" s="34">
        <v>0.44</v>
      </c>
      <c r="O569" s="34"/>
      <c r="P569" s="34">
        <v>1262</v>
      </c>
      <c r="Q569" s="34"/>
      <c r="R569" s="34" t="s">
        <v>13</v>
      </c>
      <c r="S569" s="34">
        <v>6</v>
      </c>
      <c r="T569" s="34">
        <v>0</v>
      </c>
      <c r="U569" s="34"/>
      <c r="V569" s="36">
        <v>60</v>
      </c>
    </row>
    <row r="570" spans="1:22">
      <c r="A570" s="37">
        <v>41137.208333333336</v>
      </c>
      <c r="B570" s="13">
        <v>473</v>
      </c>
      <c r="C570" s="13">
        <v>1100</v>
      </c>
      <c r="D570" s="14" t="s">
        <v>258</v>
      </c>
      <c r="E570" s="13" t="s">
        <v>407</v>
      </c>
      <c r="F570" s="13">
        <v>10.31</v>
      </c>
      <c r="G570" s="13"/>
      <c r="H570" s="13">
        <v>10</v>
      </c>
      <c r="I570" s="13"/>
      <c r="J570" s="13">
        <v>10.9</v>
      </c>
      <c r="K570" s="13"/>
      <c r="L570" s="13">
        <v>339</v>
      </c>
      <c r="M570" s="13"/>
      <c r="N570" s="13">
        <v>0.37</v>
      </c>
      <c r="O570" s="13"/>
      <c r="P570" s="13">
        <v>1139</v>
      </c>
      <c r="Q570" s="13"/>
      <c r="R570" s="13" t="s">
        <v>13</v>
      </c>
      <c r="S570" s="13">
        <v>4</v>
      </c>
      <c r="T570" s="13">
        <v>0</v>
      </c>
      <c r="U570" s="13"/>
      <c r="V570" s="38">
        <v>60</v>
      </c>
    </row>
    <row r="571" spans="1:22">
      <c r="A571" s="33">
        <v>41137.25</v>
      </c>
      <c r="B571" s="34">
        <v>473</v>
      </c>
      <c r="C571" s="34">
        <v>1328</v>
      </c>
      <c r="D571" s="35" t="s">
        <v>259</v>
      </c>
      <c r="E571" s="34" t="s">
        <v>407</v>
      </c>
      <c r="F571" s="34">
        <v>10.31</v>
      </c>
      <c r="G571" s="34"/>
      <c r="H571" s="34">
        <v>10</v>
      </c>
      <c r="I571" s="34"/>
      <c r="J571" s="34">
        <v>10.700000000000001</v>
      </c>
      <c r="K571" s="34"/>
      <c r="L571" s="34">
        <v>339</v>
      </c>
      <c r="M571" s="34"/>
      <c r="N571" s="34">
        <v>0.39</v>
      </c>
      <c r="O571" s="34"/>
      <c r="P571" s="34">
        <v>1236</v>
      </c>
      <c r="Q571" s="34"/>
      <c r="R571" s="34" t="s">
        <v>13</v>
      </c>
      <c r="S571" s="34">
        <v>3</v>
      </c>
      <c r="T571" s="34">
        <v>0</v>
      </c>
      <c r="U571" s="34"/>
      <c r="V571" s="36">
        <v>60</v>
      </c>
    </row>
    <row r="572" spans="1:22">
      <c r="A572" s="37">
        <v>41137.291666666664</v>
      </c>
      <c r="B572" s="13">
        <v>515</v>
      </c>
      <c r="C572" s="13">
        <v>1328</v>
      </c>
      <c r="D572" s="14" t="s">
        <v>259</v>
      </c>
      <c r="E572" s="13" t="s">
        <v>407</v>
      </c>
      <c r="F572" s="13">
        <v>10.43</v>
      </c>
      <c r="G572" s="13"/>
      <c r="H572" s="13">
        <v>8</v>
      </c>
      <c r="I572" s="13"/>
      <c r="J572" s="13">
        <v>8.8000000000000007</v>
      </c>
      <c r="K572" s="13"/>
      <c r="L572" s="13">
        <v>347</v>
      </c>
      <c r="M572" s="13"/>
      <c r="N572" s="13">
        <v>0.53</v>
      </c>
      <c r="O572" s="13"/>
      <c r="P572" s="13">
        <v>1613</v>
      </c>
      <c r="Q572" s="13"/>
      <c r="R572" s="13" t="s">
        <v>13</v>
      </c>
      <c r="S572" s="13">
        <v>10</v>
      </c>
      <c r="T572" s="13">
        <v>0</v>
      </c>
      <c r="U572" s="13"/>
      <c r="V572" s="38">
        <v>60</v>
      </c>
    </row>
    <row r="573" spans="1:22">
      <c r="A573" s="33">
        <v>41137.333333333336</v>
      </c>
      <c r="B573" s="34">
        <v>340</v>
      </c>
      <c r="C573" s="34">
        <v>1328</v>
      </c>
      <c r="D573" s="35" t="s">
        <v>259</v>
      </c>
      <c r="E573" s="34" t="s">
        <v>407</v>
      </c>
      <c r="F573" s="34">
        <v>10.24</v>
      </c>
      <c r="G573" s="34"/>
      <c r="H573" s="34">
        <v>9</v>
      </c>
      <c r="I573" s="34"/>
      <c r="J573" s="34">
        <v>9.7000000000000011</v>
      </c>
      <c r="K573" s="34"/>
      <c r="L573" s="34">
        <v>333</v>
      </c>
      <c r="M573" s="34"/>
      <c r="N573" s="34">
        <v>0.35000000000000003</v>
      </c>
      <c r="O573" s="34"/>
      <c r="P573" s="34">
        <v>1055</v>
      </c>
      <c r="Q573" s="34"/>
      <c r="R573" s="34" t="s">
        <v>13</v>
      </c>
      <c r="S573" s="34">
        <v>5</v>
      </c>
      <c r="T573" s="34">
        <v>0</v>
      </c>
      <c r="U573" s="34"/>
      <c r="V573" s="36">
        <v>60</v>
      </c>
    </row>
    <row r="574" spans="1:22">
      <c r="A574" s="37">
        <v>41137.375</v>
      </c>
      <c r="B574" s="13">
        <v>177</v>
      </c>
      <c r="C574" s="13">
        <v>177</v>
      </c>
      <c r="D574" s="14" t="s">
        <v>260</v>
      </c>
      <c r="E574" s="13"/>
      <c r="F574" s="13">
        <v>10.52</v>
      </c>
      <c r="G574" s="13"/>
      <c r="H574" s="13">
        <v>8</v>
      </c>
      <c r="I574" s="13"/>
      <c r="J574" s="13">
        <v>8.5</v>
      </c>
      <c r="K574" s="13"/>
      <c r="L574" s="13">
        <v>318</v>
      </c>
      <c r="M574" s="13"/>
      <c r="N574" s="13">
        <v>0.2</v>
      </c>
      <c r="O574" s="13"/>
      <c r="P574" s="13">
        <v>596</v>
      </c>
      <c r="Q574" s="13"/>
      <c r="R574" s="13" t="s">
        <v>13</v>
      </c>
      <c r="S574" s="13">
        <v>9</v>
      </c>
      <c r="T574" s="13">
        <v>0</v>
      </c>
      <c r="U574" s="13"/>
      <c r="V574" s="38">
        <v>60</v>
      </c>
    </row>
    <row r="575" spans="1:22">
      <c r="A575" s="33">
        <v>41137.416666666664</v>
      </c>
      <c r="B575" s="34"/>
      <c r="C575" s="34">
        <v>177</v>
      </c>
      <c r="D575" s="35" t="s">
        <v>260</v>
      </c>
      <c r="E575" s="34"/>
      <c r="F575" s="34">
        <v>10.72</v>
      </c>
      <c r="G575" s="34"/>
      <c r="H575" s="34">
        <v>7</v>
      </c>
      <c r="I575" s="34"/>
      <c r="J575" s="34">
        <v>7.6000000000000005</v>
      </c>
      <c r="K575" s="34"/>
      <c r="L575" s="34">
        <v>317</v>
      </c>
      <c r="M575" s="34"/>
      <c r="N575" s="34">
        <v>0.05</v>
      </c>
      <c r="O575" s="34"/>
      <c r="P575" s="34">
        <v>110</v>
      </c>
      <c r="Q575" s="34"/>
      <c r="R575" s="34" t="s">
        <v>13</v>
      </c>
      <c r="S575" s="34">
        <v>12</v>
      </c>
      <c r="T575" s="34">
        <v>0</v>
      </c>
      <c r="U575" s="34"/>
      <c r="V575" s="36">
        <v>15</v>
      </c>
    </row>
    <row r="576" spans="1:22">
      <c r="A576" s="37">
        <v>41137.416666666664</v>
      </c>
      <c r="B576" s="13">
        <v>250</v>
      </c>
      <c r="C576" s="13">
        <v>250</v>
      </c>
      <c r="D576" s="14" t="s">
        <v>375</v>
      </c>
      <c r="E576" s="13" t="s">
        <v>406</v>
      </c>
      <c r="F576" s="13">
        <v>10.72</v>
      </c>
      <c r="G576" s="13"/>
      <c r="H576" s="13">
        <v>7</v>
      </c>
      <c r="I576" s="13"/>
      <c r="J576" s="13">
        <v>7.6000000000000005</v>
      </c>
      <c r="K576" s="13"/>
      <c r="L576" s="13">
        <v>317</v>
      </c>
      <c r="M576" s="13"/>
      <c r="N576" s="13">
        <v>0.05</v>
      </c>
      <c r="O576" s="13"/>
      <c r="P576" s="13">
        <v>110</v>
      </c>
      <c r="Q576" s="13"/>
      <c r="R576" s="13" t="s">
        <v>13</v>
      </c>
      <c r="S576" s="13">
        <v>12</v>
      </c>
      <c r="T576" s="13">
        <v>0</v>
      </c>
      <c r="U576" s="13"/>
      <c r="V576" s="38">
        <v>15</v>
      </c>
    </row>
    <row r="577" spans="1:22">
      <c r="A577" s="33">
        <v>41137.416666666664</v>
      </c>
      <c r="B577" s="34">
        <v>250</v>
      </c>
      <c r="C577" s="34">
        <v>250</v>
      </c>
      <c r="D577" s="35" t="s">
        <v>378</v>
      </c>
      <c r="E577" s="34" t="s">
        <v>403</v>
      </c>
      <c r="F577" s="34">
        <v>10.72</v>
      </c>
      <c r="G577" s="34"/>
      <c r="H577" s="34">
        <v>7</v>
      </c>
      <c r="I577" s="34"/>
      <c r="J577" s="34">
        <v>7.6000000000000005</v>
      </c>
      <c r="K577" s="34"/>
      <c r="L577" s="34">
        <v>317</v>
      </c>
      <c r="M577" s="34"/>
      <c r="N577" s="34">
        <v>0.05</v>
      </c>
      <c r="O577" s="34"/>
      <c r="P577" s="34">
        <v>110</v>
      </c>
      <c r="Q577" s="34"/>
      <c r="R577" s="34" t="s">
        <v>13</v>
      </c>
      <c r="S577" s="34">
        <v>12</v>
      </c>
      <c r="T577" s="34">
        <v>0</v>
      </c>
      <c r="U577" s="34"/>
      <c r="V577" s="36">
        <v>15</v>
      </c>
    </row>
    <row r="578" spans="1:22">
      <c r="A578" s="37">
        <v>41137.458333333336</v>
      </c>
      <c r="B578" s="13"/>
      <c r="C578" s="13">
        <v>177</v>
      </c>
      <c r="D578" s="14" t="s">
        <v>260</v>
      </c>
      <c r="E578" s="13"/>
      <c r="F578" s="13">
        <v>11.64</v>
      </c>
      <c r="G578" s="13"/>
      <c r="H578" s="13">
        <v>7</v>
      </c>
      <c r="I578" s="13"/>
      <c r="J578" s="13">
        <v>7.4</v>
      </c>
      <c r="K578" s="13"/>
      <c r="L578" s="13">
        <v>327</v>
      </c>
      <c r="M578" s="13"/>
      <c r="N578" s="13">
        <v>0.02</v>
      </c>
      <c r="O578" s="13"/>
      <c r="P578" s="13">
        <v>35</v>
      </c>
      <c r="Q578" s="13"/>
      <c r="R578" s="13" t="s">
        <v>13</v>
      </c>
      <c r="S578" s="13">
        <v>13</v>
      </c>
      <c r="T578" s="13">
        <v>0</v>
      </c>
      <c r="U578" s="13"/>
      <c r="V578" s="38">
        <v>2</v>
      </c>
    </row>
    <row r="579" spans="1:22">
      <c r="A579" s="33">
        <v>41138.375</v>
      </c>
      <c r="B579" s="34"/>
      <c r="C579" s="34">
        <v>122</v>
      </c>
      <c r="D579" s="35" t="s">
        <v>261</v>
      </c>
      <c r="E579" s="34"/>
      <c r="F579" s="34">
        <v>12.870000000000001</v>
      </c>
      <c r="G579" s="34"/>
      <c r="H579" s="34">
        <v>7</v>
      </c>
      <c r="I579" s="34"/>
      <c r="J579" s="34">
        <v>7.6000000000000005</v>
      </c>
      <c r="K579" s="34"/>
      <c r="L579" s="34">
        <v>252</v>
      </c>
      <c r="M579" s="34"/>
      <c r="N579" s="34">
        <v>0.02</v>
      </c>
      <c r="O579" s="34"/>
      <c r="P579" s="34">
        <v>34</v>
      </c>
      <c r="Q579" s="34"/>
      <c r="R579" s="34" t="s">
        <v>13</v>
      </c>
      <c r="S579" s="34">
        <v>19</v>
      </c>
      <c r="T579" s="34">
        <v>0</v>
      </c>
      <c r="U579" s="34"/>
      <c r="V579" s="36">
        <v>0</v>
      </c>
    </row>
    <row r="580" spans="1:22">
      <c r="A580" s="37">
        <v>41138.416666666664</v>
      </c>
      <c r="B580" s="13">
        <v>92</v>
      </c>
      <c r="C580" s="13">
        <v>122</v>
      </c>
      <c r="D580" s="14" t="s">
        <v>261</v>
      </c>
      <c r="E580" s="13"/>
      <c r="F580" s="13">
        <v>12.47</v>
      </c>
      <c r="G580" s="13"/>
      <c r="H580" s="13">
        <v>7</v>
      </c>
      <c r="I580" s="13"/>
      <c r="J580" s="13">
        <v>7.9</v>
      </c>
      <c r="K580" s="13"/>
      <c r="L580" s="13">
        <v>254</v>
      </c>
      <c r="M580" s="13"/>
      <c r="N580" s="13">
        <v>0.16</v>
      </c>
      <c r="O580" s="13"/>
      <c r="P580" s="13">
        <v>934</v>
      </c>
      <c r="Q580" s="13"/>
      <c r="R580" s="13" t="s">
        <v>13</v>
      </c>
      <c r="S580" s="13">
        <v>19</v>
      </c>
      <c r="T580" s="13">
        <v>0</v>
      </c>
      <c r="U580" s="13"/>
      <c r="V580" s="38">
        <v>55</v>
      </c>
    </row>
    <row r="581" spans="1:22">
      <c r="A581" s="33">
        <v>41138.458333333336</v>
      </c>
      <c r="B581" s="34">
        <v>30</v>
      </c>
      <c r="C581" s="34">
        <v>122</v>
      </c>
      <c r="D581" s="35" t="s">
        <v>261</v>
      </c>
      <c r="E581" s="34"/>
      <c r="F581" s="34">
        <v>13.08</v>
      </c>
      <c r="G581" s="34"/>
      <c r="H581" s="34">
        <v>7</v>
      </c>
      <c r="I581" s="34"/>
      <c r="J581" s="34">
        <v>7.9</v>
      </c>
      <c r="K581" s="34"/>
      <c r="L581" s="34">
        <v>249</v>
      </c>
      <c r="M581" s="34"/>
      <c r="N581" s="34">
        <v>7.0000000000000007E-2</v>
      </c>
      <c r="O581" s="34"/>
      <c r="P581" s="34">
        <v>360</v>
      </c>
      <c r="Q581" s="34"/>
      <c r="R581" s="34" t="s">
        <v>13</v>
      </c>
      <c r="S581" s="34">
        <v>22</v>
      </c>
      <c r="T581" s="34">
        <v>0</v>
      </c>
      <c r="U581" s="34"/>
      <c r="V581" s="36">
        <v>26.900000000000002</v>
      </c>
    </row>
    <row r="582" spans="1:22">
      <c r="A582" s="37">
        <v>41138.5</v>
      </c>
      <c r="B582" s="13">
        <v>108</v>
      </c>
      <c r="C582" s="13">
        <v>1284</v>
      </c>
      <c r="D582" s="14" t="s">
        <v>262</v>
      </c>
      <c r="E582" s="13" t="s">
        <v>407</v>
      </c>
      <c r="F582" s="13">
        <v>12.97</v>
      </c>
      <c r="G582" s="13"/>
      <c r="H582" s="13">
        <v>7</v>
      </c>
      <c r="I582" s="13"/>
      <c r="J582" s="13">
        <v>7.7</v>
      </c>
      <c r="K582" s="13"/>
      <c r="L582" s="13">
        <v>248</v>
      </c>
      <c r="M582" s="13"/>
      <c r="N582" s="13">
        <v>0.19</v>
      </c>
      <c r="O582" s="13"/>
      <c r="P582" s="13">
        <v>1015</v>
      </c>
      <c r="Q582" s="13"/>
      <c r="R582" s="13" t="s">
        <v>13</v>
      </c>
      <c r="S582" s="13">
        <v>25</v>
      </c>
      <c r="T582" s="13">
        <v>0</v>
      </c>
      <c r="U582" s="13"/>
      <c r="V582" s="38">
        <v>37</v>
      </c>
    </row>
    <row r="583" spans="1:22">
      <c r="A583" s="33">
        <v>41138.541666666664</v>
      </c>
      <c r="B583" s="34">
        <v>470</v>
      </c>
      <c r="C583" s="34">
        <v>1284</v>
      </c>
      <c r="D583" s="35" t="s">
        <v>262</v>
      </c>
      <c r="E583" s="34" t="s">
        <v>407</v>
      </c>
      <c r="F583" s="34">
        <v>12.76</v>
      </c>
      <c r="G583" s="34"/>
      <c r="H583" s="34">
        <v>7</v>
      </c>
      <c r="I583" s="34"/>
      <c r="J583" s="34">
        <v>8.1999999999999993</v>
      </c>
      <c r="K583" s="34"/>
      <c r="L583" s="34">
        <v>251</v>
      </c>
      <c r="M583" s="34"/>
      <c r="N583" s="34">
        <v>0.65</v>
      </c>
      <c r="O583" s="34"/>
      <c r="P583" s="34">
        <v>3171</v>
      </c>
      <c r="Q583" s="34"/>
      <c r="R583" s="34" t="s">
        <v>13</v>
      </c>
      <c r="S583" s="34">
        <v>23</v>
      </c>
      <c r="T583" s="34">
        <v>0</v>
      </c>
      <c r="U583" s="34"/>
      <c r="V583" s="36">
        <v>60</v>
      </c>
    </row>
    <row r="584" spans="1:22">
      <c r="A584" s="37">
        <v>41138.583333333336</v>
      </c>
      <c r="B584" s="13">
        <v>706</v>
      </c>
      <c r="C584" s="13">
        <v>1284</v>
      </c>
      <c r="D584" s="14" t="s">
        <v>262</v>
      </c>
      <c r="E584" s="13" t="s">
        <v>407</v>
      </c>
      <c r="F584" s="13">
        <v>12.14</v>
      </c>
      <c r="G584" s="13"/>
      <c r="H584" s="13">
        <v>8</v>
      </c>
      <c r="I584" s="13"/>
      <c r="J584" s="13">
        <v>8.7000000000000011</v>
      </c>
      <c r="K584" s="13"/>
      <c r="L584" s="13">
        <v>253</v>
      </c>
      <c r="M584" s="13"/>
      <c r="N584" s="13">
        <v>0.86</v>
      </c>
      <c r="O584" s="13"/>
      <c r="P584" s="13">
        <v>3513</v>
      </c>
      <c r="Q584" s="13"/>
      <c r="R584" s="13" t="s">
        <v>13</v>
      </c>
      <c r="S584" s="13">
        <v>23</v>
      </c>
      <c r="T584" s="13">
        <v>0</v>
      </c>
      <c r="U584" s="13"/>
      <c r="V584" s="38">
        <v>60</v>
      </c>
    </row>
    <row r="585" spans="1:22">
      <c r="A585" s="33">
        <v>41138.625</v>
      </c>
      <c r="B585" s="34">
        <v>376</v>
      </c>
      <c r="C585" s="34">
        <v>994</v>
      </c>
      <c r="D585" s="35" t="s">
        <v>263</v>
      </c>
      <c r="E585" s="34" t="s">
        <v>407</v>
      </c>
      <c r="F585" s="34">
        <v>10.99</v>
      </c>
      <c r="G585" s="34"/>
      <c r="H585" s="34">
        <v>8</v>
      </c>
      <c r="I585" s="34"/>
      <c r="J585" s="34">
        <v>9.3000000000000007</v>
      </c>
      <c r="K585" s="34"/>
      <c r="L585" s="34">
        <v>257</v>
      </c>
      <c r="M585" s="34"/>
      <c r="N585" s="34">
        <v>0.71</v>
      </c>
      <c r="O585" s="34"/>
      <c r="P585" s="34">
        <v>2656</v>
      </c>
      <c r="Q585" s="34"/>
      <c r="R585" s="34" t="s">
        <v>13</v>
      </c>
      <c r="S585" s="34">
        <v>19</v>
      </c>
      <c r="T585" s="34">
        <v>27.72</v>
      </c>
      <c r="U585" s="34"/>
      <c r="V585" s="36">
        <v>39</v>
      </c>
    </row>
    <row r="586" spans="1:22">
      <c r="A586" s="37">
        <v>41138.666666666664</v>
      </c>
      <c r="B586" s="13">
        <v>496</v>
      </c>
      <c r="C586" s="13">
        <v>994</v>
      </c>
      <c r="D586" s="14" t="s">
        <v>263</v>
      </c>
      <c r="E586" s="13" t="s">
        <v>407</v>
      </c>
      <c r="F586" s="13">
        <v>10.86</v>
      </c>
      <c r="G586" s="13"/>
      <c r="H586" s="13">
        <v>9</v>
      </c>
      <c r="I586" s="13"/>
      <c r="J586" s="13">
        <v>10.4</v>
      </c>
      <c r="K586" s="13"/>
      <c r="L586" s="13">
        <v>264</v>
      </c>
      <c r="M586" s="13"/>
      <c r="N586" s="13">
        <v>0.57999999999999996</v>
      </c>
      <c r="O586" s="13"/>
      <c r="P586" s="13">
        <v>1997</v>
      </c>
      <c r="Q586" s="13"/>
      <c r="R586" s="13" t="s">
        <v>13</v>
      </c>
      <c r="S586" s="13">
        <v>18</v>
      </c>
      <c r="T586" s="13">
        <v>0</v>
      </c>
      <c r="U586" s="13"/>
      <c r="V586" s="38">
        <v>60</v>
      </c>
    </row>
    <row r="587" spans="1:22">
      <c r="A587" s="33">
        <v>41138.708333333336</v>
      </c>
      <c r="B587" s="34">
        <v>122</v>
      </c>
      <c r="C587" s="34">
        <v>994</v>
      </c>
      <c r="D587" s="35" t="s">
        <v>263</v>
      </c>
      <c r="E587" s="34" t="s">
        <v>407</v>
      </c>
      <c r="F587" s="34">
        <v>10.31</v>
      </c>
      <c r="G587" s="34"/>
      <c r="H587" s="34">
        <v>10</v>
      </c>
      <c r="I587" s="34"/>
      <c r="J587" s="34">
        <v>10.9</v>
      </c>
      <c r="K587" s="34"/>
      <c r="L587" s="34">
        <v>262</v>
      </c>
      <c r="M587" s="34"/>
      <c r="N587" s="34">
        <v>0.19</v>
      </c>
      <c r="O587" s="34"/>
      <c r="P587" s="34">
        <v>779</v>
      </c>
      <c r="Q587" s="34"/>
      <c r="R587" s="34" t="s">
        <v>13</v>
      </c>
      <c r="S587" s="34">
        <v>18</v>
      </c>
      <c r="T587" s="34">
        <v>0</v>
      </c>
      <c r="U587" s="34"/>
      <c r="V587" s="36">
        <v>34</v>
      </c>
    </row>
    <row r="588" spans="1:22">
      <c r="A588" s="37">
        <v>41138.875</v>
      </c>
      <c r="B588" s="13">
        <v>105</v>
      </c>
      <c r="C588" s="13">
        <v>714</v>
      </c>
      <c r="D588" s="14" t="s">
        <v>264</v>
      </c>
      <c r="E588" s="13" t="s">
        <v>407</v>
      </c>
      <c r="F588" s="13">
        <v>9.09</v>
      </c>
      <c r="G588" s="13"/>
      <c r="H588" s="13">
        <v>9</v>
      </c>
      <c r="I588" s="13"/>
      <c r="J588" s="13">
        <v>9.8000000000000007</v>
      </c>
      <c r="K588" s="13"/>
      <c r="L588" s="13">
        <v>265</v>
      </c>
      <c r="M588" s="13"/>
      <c r="N588" s="13">
        <v>0.35000000000000003</v>
      </c>
      <c r="O588" s="13"/>
      <c r="P588" s="13">
        <v>1885</v>
      </c>
      <c r="Q588" s="13"/>
      <c r="R588" s="13" t="s">
        <v>13</v>
      </c>
      <c r="S588" s="13">
        <v>18</v>
      </c>
      <c r="T588" s="13">
        <v>0</v>
      </c>
      <c r="U588" s="13"/>
      <c r="V588" s="38">
        <v>60</v>
      </c>
    </row>
    <row r="589" spans="1:22">
      <c r="A589" s="33">
        <v>41138.916666666664</v>
      </c>
      <c r="B589" s="34">
        <v>281</v>
      </c>
      <c r="C589" s="34">
        <v>714</v>
      </c>
      <c r="D589" s="35" t="s">
        <v>264</v>
      </c>
      <c r="E589" s="34" t="s">
        <v>407</v>
      </c>
      <c r="F589" s="34">
        <v>8.92</v>
      </c>
      <c r="G589" s="34"/>
      <c r="H589" s="34">
        <v>9</v>
      </c>
      <c r="I589" s="34"/>
      <c r="J589" s="34">
        <v>10.3</v>
      </c>
      <c r="K589" s="34"/>
      <c r="L589" s="34">
        <v>266</v>
      </c>
      <c r="M589" s="34"/>
      <c r="N589" s="34">
        <v>0.4</v>
      </c>
      <c r="O589" s="34"/>
      <c r="P589" s="34">
        <v>2236</v>
      </c>
      <c r="Q589" s="34"/>
      <c r="R589" s="34" t="s">
        <v>13</v>
      </c>
      <c r="S589" s="34">
        <v>16</v>
      </c>
      <c r="T589" s="34">
        <v>0</v>
      </c>
      <c r="U589" s="34"/>
      <c r="V589" s="36">
        <v>60</v>
      </c>
    </row>
    <row r="590" spans="1:22">
      <c r="A590" s="37">
        <v>41138.958333333336</v>
      </c>
      <c r="B590" s="13">
        <v>328</v>
      </c>
      <c r="C590" s="13">
        <v>714</v>
      </c>
      <c r="D590" s="14" t="s">
        <v>264</v>
      </c>
      <c r="E590" s="13" t="s">
        <v>407</v>
      </c>
      <c r="F590" s="13">
        <v>8.98</v>
      </c>
      <c r="G590" s="13"/>
      <c r="H590" s="13">
        <v>11</v>
      </c>
      <c r="I590" s="13"/>
      <c r="J590" s="13">
        <v>11.5</v>
      </c>
      <c r="K590" s="13"/>
      <c r="L590" s="13">
        <v>271</v>
      </c>
      <c r="M590" s="13"/>
      <c r="N590" s="13">
        <v>0.52</v>
      </c>
      <c r="O590" s="13"/>
      <c r="P590" s="13">
        <v>2609</v>
      </c>
      <c r="Q590" s="13"/>
      <c r="R590" s="13" t="s">
        <v>13</v>
      </c>
      <c r="S590" s="13">
        <v>13</v>
      </c>
      <c r="T590" s="13">
        <v>6.6000000000000005</v>
      </c>
      <c r="U590" s="13"/>
      <c r="V590" s="38">
        <v>57</v>
      </c>
    </row>
    <row r="591" spans="1:22">
      <c r="A591" s="33">
        <v>41139</v>
      </c>
      <c r="B591" s="34">
        <v>352</v>
      </c>
      <c r="C591" s="34">
        <v>706</v>
      </c>
      <c r="D591" s="35" t="s">
        <v>265</v>
      </c>
      <c r="E591" s="34" t="s">
        <v>50</v>
      </c>
      <c r="F591" s="34">
        <v>8.98</v>
      </c>
      <c r="G591" s="34"/>
      <c r="H591" s="34">
        <v>12</v>
      </c>
      <c r="I591" s="34"/>
      <c r="J591" s="34">
        <v>13.4</v>
      </c>
      <c r="K591" s="34"/>
      <c r="L591" s="34">
        <v>286</v>
      </c>
      <c r="M591" s="34"/>
      <c r="N591" s="34">
        <v>0.57999999999999996</v>
      </c>
      <c r="O591" s="34"/>
      <c r="P591" s="34">
        <v>1893</v>
      </c>
      <c r="Q591" s="34"/>
      <c r="R591" s="34" t="s">
        <v>13</v>
      </c>
      <c r="S591" s="34">
        <v>13</v>
      </c>
      <c r="T591" s="34">
        <v>3.02</v>
      </c>
      <c r="U591" s="34"/>
      <c r="V591" s="36">
        <v>56</v>
      </c>
    </row>
    <row r="592" spans="1:22">
      <c r="A592" s="37">
        <v>41139.041666666664</v>
      </c>
      <c r="B592" s="13">
        <v>203</v>
      </c>
      <c r="C592" s="13">
        <v>706</v>
      </c>
      <c r="D592" s="14" t="s">
        <v>265</v>
      </c>
      <c r="E592" s="13" t="s">
        <v>50</v>
      </c>
      <c r="F592" s="13">
        <v>7.67</v>
      </c>
      <c r="G592" s="13"/>
      <c r="H592" s="13">
        <v>11</v>
      </c>
      <c r="I592" s="13"/>
      <c r="J592" s="13">
        <v>11.8</v>
      </c>
      <c r="K592" s="13"/>
      <c r="L592" s="13">
        <v>287</v>
      </c>
      <c r="M592" s="13"/>
      <c r="N592" s="13">
        <v>0.36</v>
      </c>
      <c r="O592" s="13"/>
      <c r="P592" s="13">
        <v>1026</v>
      </c>
      <c r="Q592" s="13"/>
      <c r="R592" s="13" t="s">
        <v>13</v>
      </c>
      <c r="S592" s="13">
        <v>11</v>
      </c>
      <c r="T592" s="13">
        <v>0</v>
      </c>
      <c r="U592" s="13"/>
      <c r="V592" s="38">
        <v>60</v>
      </c>
    </row>
    <row r="593" spans="1:22">
      <c r="A593" s="33">
        <v>41139.083333333336</v>
      </c>
      <c r="B593" s="34">
        <v>151</v>
      </c>
      <c r="C593" s="34">
        <v>706</v>
      </c>
      <c r="D593" s="35" t="s">
        <v>265</v>
      </c>
      <c r="E593" s="34" t="s">
        <v>50</v>
      </c>
      <c r="F593" s="34">
        <v>6.93</v>
      </c>
      <c r="G593" s="34"/>
      <c r="H593" s="34">
        <v>10</v>
      </c>
      <c r="I593" s="34"/>
      <c r="J593" s="34">
        <v>10.9</v>
      </c>
      <c r="K593" s="34"/>
      <c r="L593" s="34">
        <v>277</v>
      </c>
      <c r="M593" s="34"/>
      <c r="N593" s="34">
        <v>0.21</v>
      </c>
      <c r="O593" s="34"/>
      <c r="P593" s="34">
        <v>586</v>
      </c>
      <c r="Q593" s="34"/>
      <c r="R593" s="34" t="s">
        <v>13</v>
      </c>
      <c r="S593" s="34">
        <v>9</v>
      </c>
      <c r="T593" s="34">
        <v>0</v>
      </c>
      <c r="U593" s="34"/>
      <c r="V593" s="36">
        <v>38</v>
      </c>
    </row>
    <row r="594" spans="1:22">
      <c r="A594" s="37">
        <v>41139.125</v>
      </c>
      <c r="B594" s="13">
        <v>108</v>
      </c>
      <c r="C594" s="13">
        <v>729</v>
      </c>
      <c r="D594" s="14" t="s">
        <v>266</v>
      </c>
      <c r="E594" s="13" t="s">
        <v>50</v>
      </c>
      <c r="F594" s="13">
        <v>6.28</v>
      </c>
      <c r="G594" s="13"/>
      <c r="H594" s="13">
        <v>8</v>
      </c>
      <c r="I594" s="13"/>
      <c r="J594" s="13">
        <v>9.1</v>
      </c>
      <c r="K594" s="13"/>
      <c r="L594" s="13">
        <v>270</v>
      </c>
      <c r="M594" s="13"/>
      <c r="N594" s="13">
        <v>0.18</v>
      </c>
      <c r="O594" s="13"/>
      <c r="P594" s="13">
        <v>599</v>
      </c>
      <c r="Q594" s="13"/>
      <c r="R594" s="13" t="s">
        <v>13</v>
      </c>
      <c r="S594" s="13">
        <v>11</v>
      </c>
      <c r="T594" s="13">
        <v>0</v>
      </c>
      <c r="U594" s="13"/>
      <c r="V594" s="38">
        <v>25</v>
      </c>
    </row>
    <row r="595" spans="1:22">
      <c r="A595" s="33">
        <v>41139.166666666664</v>
      </c>
      <c r="B595" s="34">
        <v>126</v>
      </c>
      <c r="C595" s="34">
        <v>729</v>
      </c>
      <c r="D595" s="35" t="s">
        <v>266</v>
      </c>
      <c r="E595" s="34" t="s">
        <v>50</v>
      </c>
      <c r="F595" s="34">
        <v>5.68</v>
      </c>
      <c r="G595" s="34"/>
      <c r="H595" s="34">
        <v>7</v>
      </c>
      <c r="I595" s="34"/>
      <c r="J595" s="34">
        <v>8.1999999999999993</v>
      </c>
      <c r="K595" s="34"/>
      <c r="L595" s="34">
        <v>266</v>
      </c>
      <c r="M595" s="34"/>
      <c r="N595" s="34">
        <v>0.34</v>
      </c>
      <c r="O595" s="34"/>
      <c r="P595" s="34">
        <v>1137</v>
      </c>
      <c r="Q595" s="34"/>
      <c r="R595" s="34" t="s">
        <v>13</v>
      </c>
      <c r="S595" s="34">
        <v>17</v>
      </c>
      <c r="T595" s="34">
        <v>0</v>
      </c>
      <c r="U595" s="34"/>
      <c r="V595" s="36">
        <v>48</v>
      </c>
    </row>
    <row r="596" spans="1:22">
      <c r="A596" s="37">
        <v>41139.208333333336</v>
      </c>
      <c r="B596" s="13">
        <v>495</v>
      </c>
      <c r="C596" s="13">
        <v>729</v>
      </c>
      <c r="D596" s="14" t="s">
        <v>266</v>
      </c>
      <c r="E596" s="13" t="s">
        <v>50</v>
      </c>
      <c r="F596" s="13">
        <v>5.57</v>
      </c>
      <c r="G596" s="13"/>
      <c r="H596" s="13">
        <v>8</v>
      </c>
      <c r="I596" s="13"/>
      <c r="J596" s="13">
        <v>8.9</v>
      </c>
      <c r="K596" s="13"/>
      <c r="L596" s="13">
        <v>263</v>
      </c>
      <c r="M596" s="13"/>
      <c r="N596" s="13">
        <v>0.6</v>
      </c>
      <c r="O596" s="13"/>
      <c r="P596" s="13">
        <v>1754</v>
      </c>
      <c r="Q596" s="13"/>
      <c r="R596" s="13" t="s">
        <v>13</v>
      </c>
      <c r="S596" s="13">
        <v>16</v>
      </c>
      <c r="T596" s="13">
        <v>0</v>
      </c>
      <c r="U596" s="13"/>
      <c r="V596" s="38">
        <v>59</v>
      </c>
    </row>
    <row r="597" spans="1:22">
      <c r="A597" s="33">
        <v>41139.25</v>
      </c>
      <c r="B597" s="34">
        <v>728</v>
      </c>
      <c r="C597" s="34">
        <v>2461</v>
      </c>
      <c r="D597" s="35" t="s">
        <v>267</v>
      </c>
      <c r="E597" s="34" t="s">
        <v>50</v>
      </c>
      <c r="F597" s="34">
        <v>5.05</v>
      </c>
      <c r="G597" s="34"/>
      <c r="H597" s="34">
        <v>11</v>
      </c>
      <c r="I597" s="34"/>
      <c r="J597" s="34">
        <v>11.6</v>
      </c>
      <c r="K597" s="34"/>
      <c r="L597" s="34">
        <v>272</v>
      </c>
      <c r="M597" s="34"/>
      <c r="N597" s="34">
        <v>0.65</v>
      </c>
      <c r="O597" s="34"/>
      <c r="P597" s="34">
        <v>1399</v>
      </c>
      <c r="Q597" s="34"/>
      <c r="R597" s="34" t="s">
        <v>13</v>
      </c>
      <c r="S597" s="34">
        <v>10</v>
      </c>
      <c r="T597" s="34">
        <v>0</v>
      </c>
      <c r="U597" s="34"/>
      <c r="V597" s="36">
        <v>60</v>
      </c>
    </row>
    <row r="598" spans="1:22">
      <c r="A598" s="37">
        <v>41139.291666666664</v>
      </c>
      <c r="B598" s="13">
        <v>940</v>
      </c>
      <c r="C598" s="13">
        <v>2461</v>
      </c>
      <c r="D598" s="14" t="s">
        <v>267</v>
      </c>
      <c r="E598" s="13" t="s">
        <v>50</v>
      </c>
      <c r="F598" s="13">
        <v>4.97</v>
      </c>
      <c r="G598" s="13"/>
      <c r="H598" s="13">
        <v>11</v>
      </c>
      <c r="I598" s="13"/>
      <c r="J598" s="13">
        <v>11.9</v>
      </c>
      <c r="K598" s="13"/>
      <c r="L598" s="13">
        <v>273</v>
      </c>
      <c r="M598" s="13"/>
      <c r="N598" s="13">
        <v>0.76</v>
      </c>
      <c r="O598" s="13"/>
      <c r="P598" s="13">
        <v>1496</v>
      </c>
      <c r="Q598" s="13"/>
      <c r="R598" s="13" t="s">
        <v>13</v>
      </c>
      <c r="S598" s="13">
        <v>9</v>
      </c>
      <c r="T598" s="13">
        <v>0</v>
      </c>
      <c r="U598" s="13"/>
      <c r="V598" s="38">
        <v>60</v>
      </c>
    </row>
    <row r="599" spans="1:22">
      <c r="A599" s="33">
        <v>41139.333333333336</v>
      </c>
      <c r="B599" s="34">
        <v>793</v>
      </c>
      <c r="C599" s="34">
        <v>2461</v>
      </c>
      <c r="D599" s="35" t="s">
        <v>267</v>
      </c>
      <c r="E599" s="34" t="s">
        <v>50</v>
      </c>
      <c r="F599" s="34">
        <v>4.62</v>
      </c>
      <c r="G599" s="34"/>
      <c r="H599" s="34">
        <v>12</v>
      </c>
      <c r="I599" s="34"/>
      <c r="J599" s="34">
        <v>13.200000000000001</v>
      </c>
      <c r="K599" s="34"/>
      <c r="L599" s="34">
        <v>280</v>
      </c>
      <c r="M599" s="34"/>
      <c r="N599" s="34">
        <v>0.62</v>
      </c>
      <c r="O599" s="34"/>
      <c r="P599" s="34">
        <v>1244</v>
      </c>
      <c r="Q599" s="34"/>
      <c r="R599" s="34" t="s">
        <v>13</v>
      </c>
      <c r="S599" s="34">
        <v>9</v>
      </c>
      <c r="T599" s="34">
        <v>0</v>
      </c>
      <c r="U599" s="34"/>
      <c r="V599" s="36">
        <v>59.9</v>
      </c>
    </row>
    <row r="600" spans="1:22">
      <c r="A600" s="37">
        <v>41139.375</v>
      </c>
      <c r="B600" s="13">
        <v>479</v>
      </c>
      <c r="C600" s="13">
        <v>666</v>
      </c>
      <c r="D600" s="14" t="s">
        <v>268</v>
      </c>
      <c r="E600" s="13" t="s">
        <v>50</v>
      </c>
      <c r="F600" s="13">
        <v>4.79</v>
      </c>
      <c r="G600" s="13"/>
      <c r="H600" s="13">
        <v>11</v>
      </c>
      <c r="I600" s="13"/>
      <c r="J600" s="13">
        <v>11.8</v>
      </c>
      <c r="K600" s="13"/>
      <c r="L600" s="13">
        <v>275</v>
      </c>
      <c r="M600" s="13"/>
      <c r="N600" s="13">
        <v>0.46</v>
      </c>
      <c r="O600" s="13"/>
      <c r="P600" s="13">
        <v>1131</v>
      </c>
      <c r="Q600" s="13"/>
      <c r="R600" s="13" t="s">
        <v>13</v>
      </c>
      <c r="S600" s="13">
        <v>11</v>
      </c>
      <c r="T600" s="13">
        <v>0</v>
      </c>
      <c r="U600" s="13"/>
      <c r="V600" s="38">
        <v>60</v>
      </c>
    </row>
    <row r="601" spans="1:22">
      <c r="A601" s="33">
        <v>41139.416666666664</v>
      </c>
      <c r="B601" s="34">
        <v>162</v>
      </c>
      <c r="C601" s="34">
        <v>666</v>
      </c>
      <c r="D601" s="35" t="s">
        <v>268</v>
      </c>
      <c r="E601" s="34" t="s">
        <v>50</v>
      </c>
      <c r="F601" s="34">
        <v>5.33</v>
      </c>
      <c r="G601" s="34"/>
      <c r="H601" s="34">
        <v>7</v>
      </c>
      <c r="I601" s="34"/>
      <c r="J601" s="34">
        <v>7.5</v>
      </c>
      <c r="K601" s="34"/>
      <c r="L601" s="34">
        <v>269</v>
      </c>
      <c r="M601" s="34"/>
      <c r="N601" s="34">
        <v>0.23</v>
      </c>
      <c r="O601" s="34"/>
      <c r="P601" s="34">
        <v>758</v>
      </c>
      <c r="Q601" s="34"/>
      <c r="R601" s="34" t="s">
        <v>13</v>
      </c>
      <c r="S601" s="34">
        <v>20</v>
      </c>
      <c r="T601" s="34">
        <v>0</v>
      </c>
      <c r="U601" s="34"/>
      <c r="V601" s="36">
        <v>56</v>
      </c>
    </row>
    <row r="602" spans="1:22">
      <c r="A602" s="37">
        <v>41139.458333333336</v>
      </c>
      <c r="B602" s="13">
        <v>25</v>
      </c>
      <c r="C602" s="13">
        <v>666</v>
      </c>
      <c r="D602" s="14" t="s">
        <v>268</v>
      </c>
      <c r="E602" s="13" t="s">
        <v>50</v>
      </c>
      <c r="F602" s="13">
        <v>5.8100000000000005</v>
      </c>
      <c r="G602" s="13"/>
      <c r="H602" s="13">
        <v>6</v>
      </c>
      <c r="I602" s="13"/>
      <c r="J602" s="13">
        <v>6.5</v>
      </c>
      <c r="K602" s="13"/>
      <c r="L602" s="13">
        <v>270</v>
      </c>
      <c r="M602" s="13"/>
      <c r="N602" s="13">
        <v>0.09</v>
      </c>
      <c r="O602" s="13"/>
      <c r="P602" s="13">
        <v>311</v>
      </c>
      <c r="Q602" s="13"/>
      <c r="R602" s="13" t="s">
        <v>13</v>
      </c>
      <c r="S602" s="13">
        <v>22</v>
      </c>
      <c r="T602" s="13">
        <v>0</v>
      </c>
      <c r="U602" s="13"/>
      <c r="V602" s="38">
        <v>33</v>
      </c>
    </row>
    <row r="603" spans="1:22">
      <c r="A603" s="33">
        <v>41142.375</v>
      </c>
      <c r="B603" s="34">
        <v>250</v>
      </c>
      <c r="C603" s="34">
        <v>250</v>
      </c>
      <c r="D603" s="35" t="s">
        <v>381</v>
      </c>
      <c r="E603" s="34" t="s">
        <v>406</v>
      </c>
      <c r="F603" s="34">
        <v>7.66</v>
      </c>
      <c r="G603" s="34"/>
      <c r="H603" s="34">
        <v>4</v>
      </c>
      <c r="I603" s="34"/>
      <c r="J603" s="34">
        <v>4.5</v>
      </c>
      <c r="K603" s="34"/>
      <c r="L603" s="34">
        <v>273</v>
      </c>
      <c r="M603" s="34"/>
      <c r="N603" s="34">
        <v>0.02</v>
      </c>
      <c r="O603" s="34"/>
      <c r="P603" s="34">
        <v>15</v>
      </c>
      <c r="Q603" s="34">
        <v>567</v>
      </c>
      <c r="R603" s="34" t="s">
        <v>13</v>
      </c>
      <c r="S603" s="34">
        <v>24</v>
      </c>
      <c r="T603" s="34">
        <v>0</v>
      </c>
      <c r="U603" s="34"/>
      <c r="V603" s="36">
        <v>0</v>
      </c>
    </row>
    <row r="604" spans="1:22">
      <c r="A604" s="37">
        <v>41142.375</v>
      </c>
      <c r="B604" s="13">
        <v>250</v>
      </c>
      <c r="C604" s="13">
        <v>250</v>
      </c>
      <c r="D604" s="14" t="s">
        <v>384</v>
      </c>
      <c r="E604" s="13" t="s">
        <v>403</v>
      </c>
      <c r="F604" s="13">
        <v>7.66</v>
      </c>
      <c r="G604" s="13"/>
      <c r="H604" s="13">
        <v>4</v>
      </c>
      <c r="I604" s="13"/>
      <c r="J604" s="13">
        <v>4.5</v>
      </c>
      <c r="K604" s="13"/>
      <c r="L604" s="13">
        <v>273</v>
      </c>
      <c r="M604" s="13"/>
      <c r="N604" s="13">
        <v>0.02</v>
      </c>
      <c r="O604" s="13"/>
      <c r="P604" s="13">
        <v>15</v>
      </c>
      <c r="Q604" s="13">
        <v>567</v>
      </c>
      <c r="R604" s="13" t="s">
        <v>13</v>
      </c>
      <c r="S604" s="13">
        <v>24</v>
      </c>
      <c r="T604" s="13">
        <v>0</v>
      </c>
      <c r="U604" s="13"/>
      <c r="V604" s="38">
        <v>0</v>
      </c>
    </row>
    <row r="605" spans="1:22">
      <c r="A605" s="33">
        <v>41148.25</v>
      </c>
      <c r="B605" s="34">
        <v>33</v>
      </c>
      <c r="C605" s="34">
        <v>238</v>
      </c>
      <c r="D605" s="35" t="s">
        <v>269</v>
      </c>
      <c r="E605" s="34" t="s">
        <v>50</v>
      </c>
      <c r="F605" s="34">
        <v>11.76</v>
      </c>
      <c r="G605" s="34"/>
      <c r="H605" s="34">
        <v>10</v>
      </c>
      <c r="I605" s="34"/>
      <c r="J605" s="34">
        <v>10.200000000000001</v>
      </c>
      <c r="K605" s="34"/>
      <c r="L605" s="34">
        <v>246</v>
      </c>
      <c r="M605" s="34"/>
      <c r="N605" s="34">
        <v>0.1</v>
      </c>
      <c r="O605" s="34"/>
      <c r="P605" s="34">
        <v>640</v>
      </c>
      <c r="Q605" s="34">
        <v>19</v>
      </c>
      <c r="R605" s="34"/>
      <c r="S605" s="34">
        <v>6</v>
      </c>
      <c r="T605" s="34">
        <v>0</v>
      </c>
      <c r="U605" s="34"/>
      <c r="V605" s="36">
        <v>39</v>
      </c>
    </row>
    <row r="606" spans="1:22">
      <c r="A606" s="37">
        <v>41148.291666666664</v>
      </c>
      <c r="B606" s="13">
        <v>1</v>
      </c>
      <c r="C606" s="13">
        <v>238</v>
      </c>
      <c r="D606" s="14" t="s">
        <v>269</v>
      </c>
      <c r="E606" s="13" t="s">
        <v>50</v>
      </c>
      <c r="F606" s="13">
        <v>12.34</v>
      </c>
      <c r="G606" s="13"/>
      <c r="H606" s="13">
        <v>8</v>
      </c>
      <c r="I606" s="13"/>
      <c r="J606" s="13">
        <v>8.1999999999999993</v>
      </c>
      <c r="K606" s="13"/>
      <c r="L606" s="13">
        <v>245</v>
      </c>
      <c r="M606" s="13"/>
      <c r="N606" s="13">
        <v>0.02</v>
      </c>
      <c r="O606" s="13"/>
      <c r="P606" s="13">
        <v>148</v>
      </c>
      <c r="Q606" s="13">
        <v>169</v>
      </c>
      <c r="R606" s="13"/>
      <c r="S606" s="13">
        <v>13</v>
      </c>
      <c r="T606" s="13">
        <v>0</v>
      </c>
      <c r="U606" s="13"/>
      <c r="V606" s="38">
        <v>8</v>
      </c>
    </row>
    <row r="607" spans="1:22">
      <c r="A607" s="33">
        <v>41148.333333333336</v>
      </c>
      <c r="B607" s="34">
        <v>204</v>
      </c>
      <c r="C607" s="34">
        <v>238</v>
      </c>
      <c r="D607" s="35" t="s">
        <v>269</v>
      </c>
      <c r="E607" s="34" t="s">
        <v>50</v>
      </c>
      <c r="F607" s="34">
        <v>12.13</v>
      </c>
      <c r="G607" s="34"/>
      <c r="H607" s="34">
        <v>7</v>
      </c>
      <c r="I607" s="34"/>
      <c r="J607" s="34">
        <v>8</v>
      </c>
      <c r="K607" s="34"/>
      <c r="L607" s="34">
        <v>242</v>
      </c>
      <c r="M607" s="34"/>
      <c r="N607" s="34">
        <v>0.35000000000000003</v>
      </c>
      <c r="O607" s="34"/>
      <c r="P607" s="34">
        <v>1496</v>
      </c>
      <c r="Q607" s="34">
        <v>170</v>
      </c>
      <c r="R607" s="34"/>
      <c r="S607" s="34">
        <v>11</v>
      </c>
      <c r="T607" s="34">
        <v>0</v>
      </c>
      <c r="U607" s="34"/>
      <c r="V607" s="36">
        <v>55</v>
      </c>
    </row>
    <row r="608" spans="1:22">
      <c r="A608" s="37">
        <v>41148.375</v>
      </c>
      <c r="B608" s="13">
        <v>322</v>
      </c>
      <c r="C608" s="13">
        <v>875</v>
      </c>
      <c r="D608" s="14" t="s">
        <v>270</v>
      </c>
      <c r="E608" s="13" t="s">
        <v>283</v>
      </c>
      <c r="F608" s="13">
        <v>12.52</v>
      </c>
      <c r="G608" s="13"/>
      <c r="H608" s="13">
        <v>7</v>
      </c>
      <c r="I608" s="13"/>
      <c r="J608" s="13">
        <v>7.9</v>
      </c>
      <c r="K608" s="13"/>
      <c r="L608" s="13">
        <v>243</v>
      </c>
      <c r="M608" s="13"/>
      <c r="N608" s="13">
        <v>0.47000000000000003</v>
      </c>
      <c r="O608" s="13"/>
      <c r="P608" s="13">
        <v>1760</v>
      </c>
      <c r="Q608" s="13">
        <v>127</v>
      </c>
      <c r="R608" s="13"/>
      <c r="S608" s="13">
        <v>14</v>
      </c>
      <c r="T608" s="13">
        <v>0</v>
      </c>
      <c r="U608" s="13"/>
      <c r="V608" s="38">
        <v>60</v>
      </c>
    </row>
    <row r="609" spans="1:22">
      <c r="A609" s="33">
        <v>41148.416666666664</v>
      </c>
      <c r="B609" s="34">
        <v>327</v>
      </c>
      <c r="C609" s="34">
        <v>875</v>
      </c>
      <c r="D609" s="35" t="s">
        <v>270</v>
      </c>
      <c r="E609" s="34" t="s">
        <v>283</v>
      </c>
      <c r="F609" s="34">
        <v>12.69</v>
      </c>
      <c r="G609" s="34"/>
      <c r="H609" s="34">
        <v>6</v>
      </c>
      <c r="I609" s="34"/>
      <c r="J609" s="34">
        <v>7.1000000000000005</v>
      </c>
      <c r="K609" s="34"/>
      <c r="L609" s="34">
        <v>243</v>
      </c>
      <c r="M609" s="34"/>
      <c r="N609" s="34">
        <v>0.49</v>
      </c>
      <c r="O609" s="34"/>
      <c r="P609" s="34">
        <v>1736</v>
      </c>
      <c r="Q609" s="34">
        <v>153</v>
      </c>
      <c r="R609" s="34"/>
      <c r="S609" s="34">
        <v>15</v>
      </c>
      <c r="T609" s="34">
        <v>0</v>
      </c>
      <c r="U609" s="34"/>
      <c r="V609" s="36">
        <v>60</v>
      </c>
    </row>
    <row r="610" spans="1:22">
      <c r="A610" s="37">
        <v>41148.458333333336</v>
      </c>
      <c r="B610" s="13">
        <v>226</v>
      </c>
      <c r="C610" s="13">
        <v>875</v>
      </c>
      <c r="D610" s="14" t="s">
        <v>270</v>
      </c>
      <c r="E610" s="13" t="s">
        <v>283</v>
      </c>
      <c r="F610" s="13">
        <v>12.89</v>
      </c>
      <c r="G610" s="13"/>
      <c r="H610" s="13">
        <v>6</v>
      </c>
      <c r="I610" s="13"/>
      <c r="J610" s="13">
        <v>6.8</v>
      </c>
      <c r="K610" s="13"/>
      <c r="L610" s="13">
        <v>245</v>
      </c>
      <c r="M610" s="13"/>
      <c r="N610" s="13">
        <v>0.36</v>
      </c>
      <c r="O610" s="13"/>
      <c r="P610" s="13">
        <v>1345</v>
      </c>
      <c r="Q610" s="13">
        <v>169</v>
      </c>
      <c r="R610" s="13"/>
      <c r="S610" s="13">
        <v>16</v>
      </c>
      <c r="T610" s="13">
        <v>0</v>
      </c>
      <c r="U610" s="13"/>
      <c r="V610" s="38">
        <v>60</v>
      </c>
    </row>
    <row r="611" spans="1:22">
      <c r="A611" s="33">
        <v>41148.5</v>
      </c>
      <c r="B611" s="34">
        <v>209</v>
      </c>
      <c r="C611" s="34">
        <v>1048</v>
      </c>
      <c r="D611" s="35" t="s">
        <v>271</v>
      </c>
      <c r="E611" s="34" t="s">
        <v>283</v>
      </c>
      <c r="F611" s="34">
        <v>13.1</v>
      </c>
      <c r="G611" s="34"/>
      <c r="H611" s="34">
        <v>6</v>
      </c>
      <c r="I611" s="34"/>
      <c r="J611" s="34">
        <v>6.6000000000000005</v>
      </c>
      <c r="K611" s="34"/>
      <c r="L611" s="34">
        <v>248</v>
      </c>
      <c r="M611" s="34"/>
      <c r="N611" s="34">
        <v>0.34</v>
      </c>
      <c r="O611" s="34"/>
      <c r="P611" s="34">
        <v>1247</v>
      </c>
      <c r="Q611" s="34">
        <v>169</v>
      </c>
      <c r="R611" s="34"/>
      <c r="S611" s="34">
        <v>15</v>
      </c>
      <c r="T611" s="34">
        <v>0</v>
      </c>
      <c r="U611" s="34"/>
      <c r="V611" s="36">
        <v>60</v>
      </c>
    </row>
    <row r="612" spans="1:22">
      <c r="A612" s="37">
        <v>41148.541666666664</v>
      </c>
      <c r="B612" s="13">
        <v>421</v>
      </c>
      <c r="C612" s="13">
        <v>1048</v>
      </c>
      <c r="D612" s="14" t="s">
        <v>271</v>
      </c>
      <c r="E612" s="13" t="s">
        <v>283</v>
      </c>
      <c r="F612" s="13">
        <v>13.200000000000001</v>
      </c>
      <c r="G612" s="13"/>
      <c r="H612" s="13">
        <v>6</v>
      </c>
      <c r="I612" s="13"/>
      <c r="J612" s="13">
        <v>7.1000000000000005</v>
      </c>
      <c r="K612" s="13"/>
      <c r="L612" s="13">
        <v>245</v>
      </c>
      <c r="M612" s="13"/>
      <c r="N612" s="13">
        <v>0.59</v>
      </c>
      <c r="O612" s="13"/>
      <c r="P612" s="13">
        <v>1934</v>
      </c>
      <c r="Q612" s="13">
        <v>130</v>
      </c>
      <c r="R612" s="13"/>
      <c r="S612" s="13">
        <v>17</v>
      </c>
      <c r="T612" s="13">
        <v>0</v>
      </c>
      <c r="U612" s="13"/>
      <c r="V612" s="38">
        <v>60</v>
      </c>
    </row>
    <row r="613" spans="1:22">
      <c r="A613" s="33">
        <v>41148.583333333336</v>
      </c>
      <c r="B613" s="34">
        <v>418</v>
      </c>
      <c r="C613" s="34">
        <v>1048</v>
      </c>
      <c r="D613" s="35" t="s">
        <v>271</v>
      </c>
      <c r="E613" s="34" t="s">
        <v>283</v>
      </c>
      <c r="F613" s="34">
        <v>13.43</v>
      </c>
      <c r="G613" s="34"/>
      <c r="H613" s="34">
        <v>6</v>
      </c>
      <c r="I613" s="34"/>
      <c r="J613" s="34">
        <v>6.9</v>
      </c>
      <c r="K613" s="34"/>
      <c r="L613" s="34">
        <v>243</v>
      </c>
      <c r="M613" s="34"/>
      <c r="N613" s="34">
        <v>0.61</v>
      </c>
      <c r="O613" s="34"/>
      <c r="P613" s="34">
        <v>1807</v>
      </c>
      <c r="Q613" s="34">
        <v>179</v>
      </c>
      <c r="R613" s="34"/>
      <c r="S613" s="34">
        <v>14</v>
      </c>
      <c r="T613" s="34">
        <v>0</v>
      </c>
      <c r="U613" s="34"/>
      <c r="V613" s="36">
        <v>60</v>
      </c>
    </row>
    <row r="614" spans="1:22">
      <c r="A614" s="37">
        <v>41148.625</v>
      </c>
      <c r="B614" s="13">
        <v>451</v>
      </c>
      <c r="C614" s="13">
        <v>1426</v>
      </c>
      <c r="D614" s="14" t="s">
        <v>272</v>
      </c>
      <c r="E614" s="13" t="s">
        <v>283</v>
      </c>
      <c r="F614" s="13">
        <v>13.52</v>
      </c>
      <c r="G614" s="13"/>
      <c r="H614" s="13">
        <v>6</v>
      </c>
      <c r="I614" s="13"/>
      <c r="J614" s="13">
        <v>6.3</v>
      </c>
      <c r="K614" s="13"/>
      <c r="L614" s="13">
        <v>244</v>
      </c>
      <c r="M614" s="13"/>
      <c r="N614" s="13">
        <v>0.71</v>
      </c>
      <c r="O614" s="13"/>
      <c r="P614" s="13">
        <v>1933</v>
      </c>
      <c r="Q614" s="13">
        <v>113</v>
      </c>
      <c r="R614" s="13"/>
      <c r="S614" s="13">
        <v>14</v>
      </c>
      <c r="T614" s="13">
        <v>0</v>
      </c>
      <c r="U614" s="13"/>
      <c r="V614" s="38">
        <v>60</v>
      </c>
    </row>
    <row r="615" spans="1:22">
      <c r="A615" s="33">
        <v>41148.666666666664</v>
      </c>
      <c r="B615" s="34">
        <v>474</v>
      </c>
      <c r="C615" s="34">
        <v>1426</v>
      </c>
      <c r="D615" s="35" t="s">
        <v>272</v>
      </c>
      <c r="E615" s="34" t="s">
        <v>283</v>
      </c>
      <c r="F615" s="34">
        <v>13.55</v>
      </c>
      <c r="G615" s="34"/>
      <c r="H615" s="34">
        <v>5</v>
      </c>
      <c r="I615" s="34"/>
      <c r="J615" s="34">
        <v>5.9</v>
      </c>
      <c r="K615" s="34"/>
      <c r="L615" s="34">
        <v>249</v>
      </c>
      <c r="M615" s="34"/>
      <c r="N615" s="34">
        <v>0.8</v>
      </c>
      <c r="O615" s="34"/>
      <c r="P615" s="34">
        <v>2075</v>
      </c>
      <c r="Q615" s="34">
        <v>80</v>
      </c>
      <c r="R615" s="34"/>
      <c r="S615" s="34">
        <v>17</v>
      </c>
      <c r="T615" s="34">
        <v>0</v>
      </c>
      <c r="U615" s="34"/>
      <c r="V615" s="36">
        <v>60</v>
      </c>
    </row>
    <row r="616" spans="1:22">
      <c r="A616" s="37">
        <v>41148.708333333336</v>
      </c>
      <c r="B616" s="13">
        <v>501</v>
      </c>
      <c r="C616" s="13">
        <v>1426</v>
      </c>
      <c r="D616" s="14" t="s">
        <v>272</v>
      </c>
      <c r="E616" s="13" t="s">
        <v>283</v>
      </c>
      <c r="F616" s="13">
        <v>13.620000000000001</v>
      </c>
      <c r="G616" s="13"/>
      <c r="H616" s="13">
        <v>5</v>
      </c>
      <c r="I616" s="13"/>
      <c r="J616" s="13">
        <v>6.1000000000000005</v>
      </c>
      <c r="K616" s="13"/>
      <c r="L616" s="13">
        <v>252</v>
      </c>
      <c r="M616" s="13"/>
      <c r="N616" s="13">
        <v>0.82000000000000006</v>
      </c>
      <c r="O616" s="13"/>
      <c r="P616" s="13">
        <v>2128</v>
      </c>
      <c r="Q616" s="13">
        <v>45</v>
      </c>
      <c r="R616" s="13"/>
      <c r="S616" s="13">
        <v>18</v>
      </c>
      <c r="T616" s="13">
        <v>2</v>
      </c>
      <c r="U616" s="13"/>
      <c r="V616" s="38">
        <v>59.75</v>
      </c>
    </row>
    <row r="617" spans="1:22">
      <c r="A617" s="33">
        <v>41148.75</v>
      </c>
      <c r="B617" s="34">
        <v>245</v>
      </c>
      <c r="C617" s="34">
        <v>381</v>
      </c>
      <c r="D617" s="35" t="s">
        <v>273</v>
      </c>
      <c r="E617" s="34"/>
      <c r="F617" s="34">
        <v>13.65</v>
      </c>
      <c r="G617" s="34"/>
      <c r="H617" s="34">
        <v>7</v>
      </c>
      <c r="I617" s="34"/>
      <c r="J617" s="34">
        <v>7.7</v>
      </c>
      <c r="K617" s="34"/>
      <c r="L617" s="34">
        <v>256</v>
      </c>
      <c r="M617" s="34"/>
      <c r="N617" s="34">
        <v>0.94000000000000006</v>
      </c>
      <c r="O617" s="34"/>
      <c r="P617" s="34">
        <v>2305</v>
      </c>
      <c r="Q617" s="34">
        <v>13</v>
      </c>
      <c r="R617" s="34"/>
      <c r="S617" s="34">
        <v>18</v>
      </c>
      <c r="T617" s="34">
        <v>9.9700000000000006</v>
      </c>
      <c r="U617" s="34"/>
      <c r="V617" s="36">
        <v>50</v>
      </c>
    </row>
    <row r="618" spans="1:22">
      <c r="A618" s="37">
        <v>41148.791666666664</v>
      </c>
      <c r="B618" s="13">
        <v>99</v>
      </c>
      <c r="C618" s="13">
        <v>381</v>
      </c>
      <c r="D618" s="14" t="s">
        <v>273</v>
      </c>
      <c r="E618" s="13"/>
      <c r="F618" s="13">
        <v>12.86</v>
      </c>
      <c r="G618" s="13"/>
      <c r="H618" s="13">
        <v>9</v>
      </c>
      <c r="I618" s="13"/>
      <c r="J618" s="13">
        <v>10.1</v>
      </c>
      <c r="K618" s="13"/>
      <c r="L618" s="13">
        <v>265</v>
      </c>
      <c r="M618" s="13"/>
      <c r="N618" s="13">
        <v>0.49</v>
      </c>
      <c r="O618" s="13"/>
      <c r="P618" s="13">
        <v>1538</v>
      </c>
      <c r="Q618" s="13">
        <v>3</v>
      </c>
      <c r="R618" s="13"/>
      <c r="S618" s="13">
        <v>16</v>
      </c>
      <c r="T618" s="13">
        <v>14.68</v>
      </c>
      <c r="U618" s="13"/>
      <c r="V618" s="38">
        <v>11.870000000000001</v>
      </c>
    </row>
    <row r="619" spans="1:22">
      <c r="A619" s="33">
        <v>41148.833333333336</v>
      </c>
      <c r="B619" s="34">
        <v>37</v>
      </c>
      <c r="C619" s="34">
        <v>381</v>
      </c>
      <c r="D619" s="35" t="s">
        <v>273</v>
      </c>
      <c r="E619" s="34"/>
      <c r="F619" s="34">
        <v>12.4</v>
      </c>
      <c r="G619" s="34"/>
      <c r="H619" s="34">
        <v>11</v>
      </c>
      <c r="I619" s="34"/>
      <c r="J619" s="34">
        <v>11.6</v>
      </c>
      <c r="K619" s="34"/>
      <c r="L619" s="34">
        <v>262</v>
      </c>
      <c r="M619" s="34"/>
      <c r="N619" s="34">
        <v>0.43</v>
      </c>
      <c r="O619" s="34"/>
      <c r="P619" s="34">
        <v>1369</v>
      </c>
      <c r="Q619" s="34">
        <v>1</v>
      </c>
      <c r="R619" s="34"/>
      <c r="S619" s="34">
        <v>13</v>
      </c>
      <c r="T619" s="34">
        <v>1</v>
      </c>
      <c r="U619" s="34"/>
      <c r="V619" s="36">
        <v>13.18</v>
      </c>
    </row>
    <row r="620" spans="1:22">
      <c r="A620" s="37">
        <v>41148.875</v>
      </c>
      <c r="B620" s="13">
        <v>18</v>
      </c>
      <c r="C620" s="13">
        <v>49</v>
      </c>
      <c r="D620" s="14" t="s">
        <v>274</v>
      </c>
      <c r="E620" s="13"/>
      <c r="F620" s="13">
        <v>11.85</v>
      </c>
      <c r="G620" s="13"/>
      <c r="H620" s="13">
        <v>11</v>
      </c>
      <c r="I620" s="13"/>
      <c r="J620" s="13">
        <v>11.700000000000001</v>
      </c>
      <c r="K620" s="13"/>
      <c r="L620" s="13">
        <v>258</v>
      </c>
      <c r="M620" s="13"/>
      <c r="N620" s="13">
        <v>0.44</v>
      </c>
      <c r="O620" s="13"/>
      <c r="P620" s="13">
        <v>1853</v>
      </c>
      <c r="Q620" s="13">
        <v>1</v>
      </c>
      <c r="R620" s="13"/>
      <c r="S620" s="13">
        <v>13</v>
      </c>
      <c r="T620" s="13">
        <v>10.31</v>
      </c>
      <c r="U620" s="13"/>
      <c r="V620" s="38">
        <v>40.47</v>
      </c>
    </row>
    <row r="621" spans="1:22">
      <c r="A621" s="33">
        <v>41148.916666666664</v>
      </c>
      <c r="B621" s="34">
        <v>9</v>
      </c>
      <c r="C621" s="34">
        <v>49</v>
      </c>
      <c r="D621" s="35" t="s">
        <v>274</v>
      </c>
      <c r="E621" s="34"/>
      <c r="F621" s="34">
        <v>12.07</v>
      </c>
      <c r="G621" s="34"/>
      <c r="H621" s="34">
        <v>10</v>
      </c>
      <c r="I621" s="34"/>
      <c r="J621" s="34">
        <v>10.8</v>
      </c>
      <c r="K621" s="34"/>
      <c r="L621" s="34">
        <v>255</v>
      </c>
      <c r="M621" s="34"/>
      <c r="N621" s="34">
        <v>0.78</v>
      </c>
      <c r="O621" s="34"/>
      <c r="P621" s="34">
        <v>3040</v>
      </c>
      <c r="Q621" s="34">
        <v>1</v>
      </c>
      <c r="R621" s="34"/>
      <c r="S621" s="34">
        <v>13</v>
      </c>
      <c r="T621" s="34">
        <v>52.89</v>
      </c>
      <c r="U621" s="34"/>
      <c r="V621" s="36">
        <v>16</v>
      </c>
    </row>
    <row r="622" spans="1:22">
      <c r="A622" s="37">
        <v>41148.958333333336</v>
      </c>
      <c r="B622" s="13">
        <v>22</v>
      </c>
      <c r="C622" s="13">
        <v>49</v>
      </c>
      <c r="D622" s="14" t="s">
        <v>274</v>
      </c>
      <c r="E622" s="13"/>
      <c r="F622" s="13">
        <v>12.59</v>
      </c>
      <c r="G622" s="13"/>
      <c r="H622" s="13">
        <v>9</v>
      </c>
      <c r="I622" s="13"/>
      <c r="J622" s="13">
        <v>10.1</v>
      </c>
      <c r="K622" s="13"/>
      <c r="L622" s="13">
        <v>261</v>
      </c>
      <c r="M622" s="13"/>
      <c r="N622" s="13">
        <v>1.05</v>
      </c>
      <c r="O622" s="13" t="s">
        <v>13</v>
      </c>
      <c r="P622" s="13">
        <v>3041</v>
      </c>
      <c r="Q622" s="13">
        <v>1</v>
      </c>
      <c r="R622" s="13"/>
      <c r="S622" s="13">
        <v>17</v>
      </c>
      <c r="T622" s="13">
        <v>42.76</v>
      </c>
      <c r="U622" s="13"/>
      <c r="V622" s="38">
        <v>15</v>
      </c>
    </row>
    <row r="623" spans="1:22">
      <c r="A623" s="33">
        <v>41149</v>
      </c>
      <c r="B623" s="34">
        <v>380</v>
      </c>
      <c r="C623" s="34">
        <v>1713</v>
      </c>
      <c r="D623" s="35" t="s">
        <v>275</v>
      </c>
      <c r="E623" s="34" t="s">
        <v>283</v>
      </c>
      <c r="F623" s="34">
        <v>12.91</v>
      </c>
      <c r="G623" s="34"/>
      <c r="H623" s="34">
        <v>10</v>
      </c>
      <c r="I623" s="34"/>
      <c r="J623" s="34">
        <v>11.3</v>
      </c>
      <c r="K623" s="34"/>
      <c r="L623" s="34">
        <v>268</v>
      </c>
      <c r="M623" s="34"/>
      <c r="N623" s="34">
        <v>1.0900000000000001</v>
      </c>
      <c r="O623" s="34" t="s">
        <v>13</v>
      </c>
      <c r="P623" s="34">
        <v>3176</v>
      </c>
      <c r="Q623" s="34">
        <v>1</v>
      </c>
      <c r="R623" s="34"/>
      <c r="S623" s="34">
        <v>18</v>
      </c>
      <c r="T623" s="34">
        <v>4.3</v>
      </c>
      <c r="U623" s="34"/>
      <c r="V623" s="36">
        <v>60</v>
      </c>
    </row>
    <row r="624" spans="1:22">
      <c r="A624" s="37">
        <v>41149.041666666664</v>
      </c>
      <c r="B624" s="13">
        <v>371</v>
      </c>
      <c r="C624" s="13">
        <v>1713</v>
      </c>
      <c r="D624" s="14" t="s">
        <v>275</v>
      </c>
      <c r="E624" s="13" t="s">
        <v>283</v>
      </c>
      <c r="F624" s="13">
        <v>12.85</v>
      </c>
      <c r="G624" s="13"/>
      <c r="H624" s="13">
        <v>12</v>
      </c>
      <c r="I624" s="13"/>
      <c r="J624" s="13">
        <v>12.8</v>
      </c>
      <c r="K624" s="13"/>
      <c r="L624" s="13">
        <v>276</v>
      </c>
      <c r="M624" s="13"/>
      <c r="N624" s="13">
        <v>1.19</v>
      </c>
      <c r="O624" s="13" t="s">
        <v>13</v>
      </c>
      <c r="P624" s="13">
        <v>2497</v>
      </c>
      <c r="Q624" s="13">
        <v>1</v>
      </c>
      <c r="R624" s="13"/>
      <c r="S624" s="13">
        <v>15</v>
      </c>
      <c r="T624" s="13">
        <v>9.3000000000000007</v>
      </c>
      <c r="U624" s="13"/>
      <c r="V624" s="38">
        <v>46.660000000000004</v>
      </c>
    </row>
    <row r="625" spans="1:22">
      <c r="A625" s="33">
        <v>41149.083333333336</v>
      </c>
      <c r="B625" s="34">
        <v>962</v>
      </c>
      <c r="C625" s="34">
        <v>1713</v>
      </c>
      <c r="D625" s="35" t="s">
        <v>275</v>
      </c>
      <c r="E625" s="34" t="s">
        <v>283</v>
      </c>
      <c r="F625" s="34">
        <v>12.68</v>
      </c>
      <c r="G625" s="34"/>
      <c r="H625" s="34">
        <v>12</v>
      </c>
      <c r="I625" s="34"/>
      <c r="J625" s="34">
        <v>12.8</v>
      </c>
      <c r="K625" s="34"/>
      <c r="L625" s="34">
        <v>277</v>
      </c>
      <c r="M625" s="34"/>
      <c r="N625" s="34">
        <v>1.1599999999999999</v>
      </c>
      <c r="O625" s="34" t="s">
        <v>13</v>
      </c>
      <c r="P625" s="34">
        <v>2254</v>
      </c>
      <c r="Q625" s="34">
        <v>1</v>
      </c>
      <c r="R625" s="34"/>
      <c r="S625" s="34">
        <v>12</v>
      </c>
      <c r="T625" s="34">
        <v>7.5600000000000005</v>
      </c>
      <c r="U625" s="34"/>
      <c r="V625" s="36">
        <v>51.620000000000005</v>
      </c>
    </row>
    <row r="626" spans="1:22">
      <c r="A626" s="37">
        <v>41149.125</v>
      </c>
      <c r="B626" s="13">
        <v>853</v>
      </c>
      <c r="C626" s="13">
        <v>2263</v>
      </c>
      <c r="D626" s="14" t="s">
        <v>276</v>
      </c>
      <c r="E626" s="13" t="s">
        <v>283</v>
      </c>
      <c r="F626" s="13">
        <v>12.57</v>
      </c>
      <c r="G626" s="13"/>
      <c r="H626" s="13">
        <v>10</v>
      </c>
      <c r="I626" s="13"/>
      <c r="J626" s="13">
        <v>11.3</v>
      </c>
      <c r="K626" s="13"/>
      <c r="L626" s="13">
        <v>284</v>
      </c>
      <c r="M626" s="13"/>
      <c r="N626" s="13">
        <v>0.96</v>
      </c>
      <c r="O626" s="13"/>
      <c r="P626" s="13">
        <v>1870</v>
      </c>
      <c r="Q626" s="13">
        <v>1</v>
      </c>
      <c r="R626" s="13"/>
      <c r="S626" s="13">
        <v>13</v>
      </c>
      <c r="T626" s="13">
        <v>0</v>
      </c>
      <c r="U626" s="13"/>
      <c r="V626" s="38">
        <v>58.85</v>
      </c>
    </row>
    <row r="627" spans="1:22">
      <c r="A627" s="33">
        <v>41149.166666666664</v>
      </c>
      <c r="B627" s="34">
        <v>645</v>
      </c>
      <c r="C627" s="34">
        <v>2263</v>
      </c>
      <c r="D627" s="35" t="s">
        <v>276</v>
      </c>
      <c r="E627" s="34" t="s">
        <v>283</v>
      </c>
      <c r="F627" s="34">
        <v>12.290000000000001</v>
      </c>
      <c r="G627" s="34"/>
      <c r="H627" s="34">
        <v>9</v>
      </c>
      <c r="I627" s="34"/>
      <c r="J627" s="34">
        <v>10</v>
      </c>
      <c r="K627" s="34"/>
      <c r="L627" s="34">
        <v>282</v>
      </c>
      <c r="M627" s="34"/>
      <c r="N627" s="34">
        <v>0.91</v>
      </c>
      <c r="O627" s="34"/>
      <c r="P627" s="34">
        <v>1816</v>
      </c>
      <c r="Q627" s="34">
        <v>1</v>
      </c>
      <c r="R627" s="34"/>
      <c r="S627" s="34">
        <v>12</v>
      </c>
      <c r="T627" s="34">
        <v>6.66</v>
      </c>
      <c r="U627" s="34"/>
      <c r="V627" s="36">
        <v>57</v>
      </c>
    </row>
    <row r="628" spans="1:22">
      <c r="A628" s="37">
        <v>41149.208333333336</v>
      </c>
      <c r="B628" s="13">
        <v>765</v>
      </c>
      <c r="C628" s="13">
        <v>2263</v>
      </c>
      <c r="D628" s="14" t="s">
        <v>276</v>
      </c>
      <c r="E628" s="13" t="s">
        <v>283</v>
      </c>
      <c r="F628" s="13">
        <v>12.24</v>
      </c>
      <c r="G628" s="13"/>
      <c r="H628" s="13">
        <v>7</v>
      </c>
      <c r="I628" s="13"/>
      <c r="J628" s="13">
        <v>8</v>
      </c>
      <c r="K628" s="13"/>
      <c r="L628" s="13">
        <v>272</v>
      </c>
      <c r="M628" s="13"/>
      <c r="N628" s="13">
        <v>0.9</v>
      </c>
      <c r="O628" s="13"/>
      <c r="P628" s="13">
        <v>2062</v>
      </c>
      <c r="Q628" s="13">
        <v>1</v>
      </c>
      <c r="R628" s="13"/>
      <c r="S628" s="13">
        <v>14</v>
      </c>
      <c r="T628" s="13">
        <v>0</v>
      </c>
      <c r="U628" s="13"/>
      <c r="V628" s="38">
        <v>60</v>
      </c>
    </row>
    <row r="629" spans="1:22">
      <c r="A629" s="33">
        <v>41149.25</v>
      </c>
      <c r="B629" s="34">
        <v>935</v>
      </c>
      <c r="C629" s="34">
        <v>2641</v>
      </c>
      <c r="D629" s="35" t="s">
        <v>277</v>
      </c>
      <c r="E629" s="34" t="s">
        <v>283</v>
      </c>
      <c r="F629" s="34">
        <v>12.32</v>
      </c>
      <c r="G629" s="34"/>
      <c r="H629" s="34">
        <v>9</v>
      </c>
      <c r="I629" s="34"/>
      <c r="J629" s="34">
        <v>9.7000000000000011</v>
      </c>
      <c r="K629" s="34"/>
      <c r="L629" s="34">
        <v>287</v>
      </c>
      <c r="M629" s="34"/>
      <c r="N629" s="34">
        <v>0.85</v>
      </c>
      <c r="O629" s="34"/>
      <c r="P629" s="34">
        <v>1697</v>
      </c>
      <c r="Q629" s="34">
        <v>7</v>
      </c>
      <c r="R629" s="34"/>
      <c r="S629" s="34">
        <v>15</v>
      </c>
      <c r="T629" s="34">
        <v>0</v>
      </c>
      <c r="U629" s="34"/>
      <c r="V629" s="36">
        <v>60</v>
      </c>
    </row>
    <row r="630" spans="1:22">
      <c r="A630" s="37">
        <v>41149.291666666664</v>
      </c>
      <c r="B630" s="13">
        <v>829</v>
      </c>
      <c r="C630" s="13">
        <v>2641</v>
      </c>
      <c r="D630" s="14" t="s">
        <v>277</v>
      </c>
      <c r="E630" s="13" t="s">
        <v>283</v>
      </c>
      <c r="F630" s="13">
        <v>12.01</v>
      </c>
      <c r="G630" s="13"/>
      <c r="H630" s="13">
        <v>9</v>
      </c>
      <c r="I630" s="13"/>
      <c r="J630" s="13">
        <v>10.200000000000001</v>
      </c>
      <c r="K630" s="13"/>
      <c r="L630" s="13">
        <v>290</v>
      </c>
      <c r="M630" s="13"/>
      <c r="N630" s="13">
        <v>0.72</v>
      </c>
      <c r="O630" s="13"/>
      <c r="P630" s="13">
        <v>1426</v>
      </c>
      <c r="Q630" s="13">
        <v>33</v>
      </c>
      <c r="R630" s="13"/>
      <c r="S630" s="13">
        <v>12</v>
      </c>
      <c r="T630" s="13">
        <v>0</v>
      </c>
      <c r="U630" s="13"/>
      <c r="V630" s="38">
        <v>58</v>
      </c>
    </row>
    <row r="631" spans="1:22">
      <c r="A631" s="33">
        <v>41149.333333333336</v>
      </c>
      <c r="B631" s="34">
        <v>877</v>
      </c>
      <c r="C631" s="34">
        <v>2641</v>
      </c>
      <c r="D631" s="35" t="s">
        <v>277</v>
      </c>
      <c r="E631" s="34" t="s">
        <v>283</v>
      </c>
      <c r="F631" s="34">
        <v>11.92</v>
      </c>
      <c r="G631" s="34"/>
      <c r="H631" s="34">
        <v>10</v>
      </c>
      <c r="I631" s="34"/>
      <c r="J631" s="34">
        <v>11.1</v>
      </c>
      <c r="K631" s="34"/>
      <c r="L631" s="34">
        <v>303</v>
      </c>
      <c r="M631" s="34"/>
      <c r="N631" s="34">
        <v>0.78</v>
      </c>
      <c r="O631" s="34"/>
      <c r="P631" s="34">
        <v>1367</v>
      </c>
      <c r="Q631" s="34">
        <v>158</v>
      </c>
      <c r="R631" s="34"/>
      <c r="S631" s="34">
        <v>11</v>
      </c>
      <c r="T631" s="34">
        <v>2.2800000000000002</v>
      </c>
      <c r="U631" s="34"/>
      <c r="V631" s="36">
        <v>56.88</v>
      </c>
    </row>
    <row r="632" spans="1:22">
      <c r="A632" s="37">
        <v>41149.375</v>
      </c>
      <c r="B632" s="13">
        <v>613</v>
      </c>
      <c r="C632" s="13">
        <v>1308</v>
      </c>
      <c r="D632" s="14" t="s">
        <v>278</v>
      </c>
      <c r="E632" s="13" t="s">
        <v>283</v>
      </c>
      <c r="F632" s="13">
        <v>11.51</v>
      </c>
      <c r="G632" s="13"/>
      <c r="H632" s="13">
        <v>9</v>
      </c>
      <c r="I632" s="13"/>
      <c r="J632" s="13">
        <v>10.3</v>
      </c>
      <c r="K632" s="13"/>
      <c r="L632" s="13">
        <v>318</v>
      </c>
      <c r="M632" s="13"/>
      <c r="N632" s="13">
        <v>0.56000000000000005</v>
      </c>
      <c r="O632" s="13"/>
      <c r="P632" s="13">
        <v>1072</v>
      </c>
      <c r="Q632" s="13">
        <v>201</v>
      </c>
      <c r="R632" s="13"/>
      <c r="S632" s="13">
        <v>13</v>
      </c>
      <c r="T632" s="13">
        <v>0</v>
      </c>
      <c r="U632" s="13"/>
      <c r="V632" s="38">
        <v>59.89</v>
      </c>
    </row>
    <row r="633" spans="1:22">
      <c r="A633" s="33">
        <v>41149.416666666664</v>
      </c>
      <c r="B633" s="34">
        <v>437</v>
      </c>
      <c r="C633" s="34">
        <v>1308</v>
      </c>
      <c r="D633" s="35" t="s">
        <v>278</v>
      </c>
      <c r="E633" s="34" t="s">
        <v>283</v>
      </c>
      <c r="F633" s="34">
        <v>11.53</v>
      </c>
      <c r="G633" s="34"/>
      <c r="H633" s="34">
        <v>8</v>
      </c>
      <c r="I633" s="34"/>
      <c r="J633" s="34">
        <v>8.4</v>
      </c>
      <c r="K633" s="34"/>
      <c r="L633" s="34">
        <v>325</v>
      </c>
      <c r="M633" s="34"/>
      <c r="N633" s="34">
        <v>0.49</v>
      </c>
      <c r="O633" s="34"/>
      <c r="P633" s="34">
        <v>1020</v>
      </c>
      <c r="Q633" s="34">
        <v>208</v>
      </c>
      <c r="R633" s="34"/>
      <c r="S633" s="34">
        <v>20</v>
      </c>
      <c r="T633" s="34">
        <v>0</v>
      </c>
      <c r="U633" s="34"/>
      <c r="V633" s="36">
        <v>60</v>
      </c>
    </row>
    <row r="634" spans="1:22">
      <c r="A634" s="37">
        <v>41149.458333333336</v>
      </c>
      <c r="B634" s="13">
        <v>258</v>
      </c>
      <c r="C634" s="13">
        <v>1308</v>
      </c>
      <c r="D634" s="14" t="s">
        <v>278</v>
      </c>
      <c r="E634" s="13" t="s">
        <v>283</v>
      </c>
      <c r="F634" s="13">
        <v>11.35</v>
      </c>
      <c r="G634" s="13"/>
      <c r="H634" s="13">
        <v>6</v>
      </c>
      <c r="I634" s="13"/>
      <c r="J634" s="13">
        <v>7.1000000000000005</v>
      </c>
      <c r="K634" s="13"/>
      <c r="L634" s="13">
        <v>330</v>
      </c>
      <c r="M634" s="13"/>
      <c r="N634" s="13">
        <v>0.37</v>
      </c>
      <c r="O634" s="13"/>
      <c r="P634" s="13">
        <v>879</v>
      </c>
      <c r="Q634" s="13">
        <v>223</v>
      </c>
      <c r="R634" s="13"/>
      <c r="S634" s="13">
        <v>23</v>
      </c>
      <c r="T634" s="13">
        <v>0</v>
      </c>
      <c r="U634" s="13"/>
      <c r="V634" s="38">
        <v>53</v>
      </c>
    </row>
    <row r="635" spans="1:22">
      <c r="A635" s="33">
        <v>41149.5</v>
      </c>
      <c r="B635" s="34">
        <v>35</v>
      </c>
      <c r="C635" s="34">
        <v>35</v>
      </c>
      <c r="D635" s="35" t="s">
        <v>279</v>
      </c>
      <c r="E635" s="34"/>
      <c r="F635" s="34">
        <v>11.370000000000001</v>
      </c>
      <c r="G635" s="34"/>
      <c r="H635" s="34">
        <v>5</v>
      </c>
      <c r="I635" s="34"/>
      <c r="J635" s="34">
        <v>5.9</v>
      </c>
      <c r="K635" s="34"/>
      <c r="L635" s="34">
        <v>324</v>
      </c>
      <c r="M635" s="34"/>
      <c r="N635" s="34">
        <v>0.12</v>
      </c>
      <c r="O635" s="34"/>
      <c r="P635" s="34">
        <v>331</v>
      </c>
      <c r="Q635" s="34">
        <v>345</v>
      </c>
      <c r="R635" s="34"/>
      <c r="S635" s="34">
        <v>28</v>
      </c>
      <c r="T635" s="34">
        <v>0</v>
      </c>
      <c r="U635" s="34"/>
      <c r="V635" s="36">
        <v>37</v>
      </c>
    </row>
    <row r="636" spans="1:22">
      <c r="A636" s="37">
        <v>41149.541666666664</v>
      </c>
      <c r="B636" s="13"/>
      <c r="C636" s="13">
        <v>35</v>
      </c>
      <c r="D636" s="14" t="s">
        <v>279</v>
      </c>
      <c r="E636" s="13"/>
      <c r="F636" s="13">
        <v>11.34</v>
      </c>
      <c r="G636" s="13"/>
      <c r="H636" s="13">
        <v>8</v>
      </c>
      <c r="I636" s="13"/>
      <c r="J636" s="13">
        <v>9.2000000000000011</v>
      </c>
      <c r="K636" s="13"/>
      <c r="L636" s="13">
        <v>321</v>
      </c>
      <c r="M636" s="13"/>
      <c r="N636" s="13">
        <v>0.03</v>
      </c>
      <c r="O636" s="13"/>
      <c r="P636" s="13">
        <v>47</v>
      </c>
      <c r="Q636" s="13">
        <v>553</v>
      </c>
      <c r="R636" s="13"/>
      <c r="S636" s="13">
        <v>13</v>
      </c>
      <c r="T636" s="13">
        <v>0</v>
      </c>
      <c r="U636" s="13"/>
      <c r="V636" s="38">
        <v>0</v>
      </c>
    </row>
    <row r="637" spans="1:22">
      <c r="A637" s="33">
        <v>41149.583333333336</v>
      </c>
      <c r="B637" s="34"/>
      <c r="C637" s="34">
        <v>35</v>
      </c>
      <c r="D637" s="35" t="s">
        <v>279</v>
      </c>
      <c r="E637" s="34"/>
      <c r="F637" s="34">
        <v>11.11</v>
      </c>
      <c r="G637" s="34"/>
      <c r="H637" s="34">
        <v>9</v>
      </c>
      <c r="I637" s="34"/>
      <c r="J637" s="34">
        <v>9.4</v>
      </c>
      <c r="K637" s="34"/>
      <c r="L637" s="34">
        <v>319</v>
      </c>
      <c r="M637" s="34"/>
      <c r="N637" s="34">
        <v>0.02</v>
      </c>
      <c r="O637" s="34"/>
      <c r="P637" s="34">
        <v>43</v>
      </c>
      <c r="Q637" s="34">
        <v>400</v>
      </c>
      <c r="R637" s="34"/>
      <c r="S637" s="34">
        <v>13</v>
      </c>
      <c r="T637" s="34">
        <v>0</v>
      </c>
      <c r="U637" s="34"/>
      <c r="V637" s="36">
        <v>0</v>
      </c>
    </row>
    <row r="638" spans="1:22">
      <c r="A638" s="37">
        <v>41151.375</v>
      </c>
      <c r="B638" s="13">
        <v>10</v>
      </c>
      <c r="C638" s="13">
        <v>33</v>
      </c>
      <c r="D638" s="14" t="s">
        <v>280</v>
      </c>
      <c r="E638" s="13" t="s">
        <v>77</v>
      </c>
      <c r="F638" s="13">
        <v>8.5</v>
      </c>
      <c r="G638" s="13"/>
      <c r="H638" s="13">
        <v>12</v>
      </c>
      <c r="I638" s="13"/>
      <c r="J638" s="13">
        <v>13.3</v>
      </c>
      <c r="K638" s="13"/>
      <c r="L638" s="13">
        <v>263</v>
      </c>
      <c r="M638" s="13"/>
      <c r="N638" s="13">
        <v>0.09</v>
      </c>
      <c r="O638" s="13"/>
      <c r="P638" s="13">
        <v>383</v>
      </c>
      <c r="Q638" s="13">
        <v>349</v>
      </c>
      <c r="R638" s="13"/>
      <c r="S638" s="13">
        <v>14</v>
      </c>
      <c r="T638" s="13">
        <v>0</v>
      </c>
      <c r="U638" s="13"/>
      <c r="V638" s="38">
        <v>13.88</v>
      </c>
    </row>
    <row r="639" spans="1:22">
      <c r="A639" s="33">
        <v>41151.416666666664</v>
      </c>
      <c r="B639" s="34">
        <v>23</v>
      </c>
      <c r="C639" s="34">
        <v>33</v>
      </c>
      <c r="D639" s="35" t="s">
        <v>280</v>
      </c>
      <c r="E639" s="34" t="s">
        <v>77</v>
      </c>
      <c r="F639" s="34">
        <v>9.24</v>
      </c>
      <c r="G639" s="34"/>
      <c r="H639" s="34">
        <v>11</v>
      </c>
      <c r="I639" s="34"/>
      <c r="J639" s="34">
        <v>12.200000000000001</v>
      </c>
      <c r="K639" s="34"/>
      <c r="L639" s="34">
        <v>260</v>
      </c>
      <c r="M639" s="34"/>
      <c r="N639" s="34">
        <v>0.18</v>
      </c>
      <c r="O639" s="34"/>
      <c r="P639" s="34">
        <v>862</v>
      </c>
      <c r="Q639" s="34">
        <v>410</v>
      </c>
      <c r="R639" s="34"/>
      <c r="S639" s="34">
        <v>12</v>
      </c>
      <c r="T639" s="34">
        <v>0</v>
      </c>
      <c r="U639" s="34"/>
      <c r="V639" s="36">
        <v>42</v>
      </c>
    </row>
    <row r="640" spans="1:22">
      <c r="A640" s="37">
        <v>41151.458333333336</v>
      </c>
      <c r="B640" s="13"/>
      <c r="C640" s="13">
        <v>33</v>
      </c>
      <c r="D640" s="14" t="s">
        <v>280</v>
      </c>
      <c r="E640" s="13" t="s">
        <v>77</v>
      </c>
      <c r="F640" s="13">
        <v>10.53</v>
      </c>
      <c r="G640" s="13"/>
      <c r="H640" s="13">
        <v>11</v>
      </c>
      <c r="I640" s="13"/>
      <c r="J640" s="13">
        <v>11.6</v>
      </c>
      <c r="K640" s="13"/>
      <c r="L640" s="13">
        <v>262</v>
      </c>
      <c r="M640" s="13"/>
      <c r="N640" s="13">
        <v>0.03</v>
      </c>
      <c r="O640" s="13"/>
      <c r="P640" s="13">
        <v>55</v>
      </c>
      <c r="Q640" s="13">
        <v>596</v>
      </c>
      <c r="R640" s="13"/>
      <c r="S640" s="13">
        <v>15</v>
      </c>
      <c r="T640" s="13">
        <v>0</v>
      </c>
      <c r="U640" s="13"/>
      <c r="V640" s="38">
        <v>3</v>
      </c>
    </row>
    <row r="641" spans="1:22">
      <c r="A641" s="33">
        <v>41152.375</v>
      </c>
      <c r="B641" s="34">
        <v>250</v>
      </c>
      <c r="C641" s="34">
        <v>250</v>
      </c>
      <c r="D641" s="35" t="s">
        <v>386</v>
      </c>
      <c r="E641" s="34" t="s">
        <v>406</v>
      </c>
      <c r="F641" s="34">
        <v>13.91</v>
      </c>
      <c r="G641" s="34"/>
      <c r="H641" s="34">
        <v>14</v>
      </c>
      <c r="I641" s="34"/>
      <c r="J641" s="34">
        <v>14.5</v>
      </c>
      <c r="K641" s="34"/>
      <c r="L641" s="34">
        <v>270</v>
      </c>
      <c r="M641" s="34"/>
      <c r="N641" s="34">
        <v>0.03</v>
      </c>
      <c r="O641" s="34"/>
      <c r="P641" s="34">
        <v>36</v>
      </c>
      <c r="Q641" s="34">
        <v>447</v>
      </c>
      <c r="R641" s="34"/>
      <c r="S641" s="34">
        <v>15</v>
      </c>
      <c r="T641" s="34">
        <v>0</v>
      </c>
      <c r="U641" s="34"/>
      <c r="V641" s="36">
        <v>0</v>
      </c>
    </row>
    <row r="642" spans="1:22">
      <c r="A642" s="37">
        <v>41152.375</v>
      </c>
      <c r="B642" s="13">
        <v>250</v>
      </c>
      <c r="C642" s="13">
        <v>250</v>
      </c>
      <c r="D642" s="14" t="s">
        <v>388</v>
      </c>
      <c r="E642" s="13" t="s">
        <v>403</v>
      </c>
      <c r="F642" s="13">
        <v>13.91</v>
      </c>
      <c r="G642" s="13"/>
      <c r="H642" s="13">
        <v>14</v>
      </c>
      <c r="I642" s="13"/>
      <c r="J642" s="13">
        <v>14.5</v>
      </c>
      <c r="K642" s="13"/>
      <c r="L642" s="13">
        <v>270</v>
      </c>
      <c r="M642" s="13"/>
      <c r="N642" s="13">
        <v>0.03</v>
      </c>
      <c r="O642" s="13"/>
      <c r="P642" s="13">
        <v>36</v>
      </c>
      <c r="Q642" s="13">
        <v>447</v>
      </c>
      <c r="R642" s="13"/>
      <c r="S642" s="13">
        <v>15</v>
      </c>
      <c r="T642" s="13">
        <v>0</v>
      </c>
      <c r="U642" s="13"/>
      <c r="V642" s="38">
        <v>0</v>
      </c>
    </row>
    <row r="643" spans="1:22">
      <c r="A643" s="33">
        <v>41152.75</v>
      </c>
      <c r="B643" s="34"/>
      <c r="C643" s="34">
        <v>110</v>
      </c>
      <c r="D643" s="35" t="s">
        <v>281</v>
      </c>
      <c r="E643" s="34"/>
      <c r="F643" s="34">
        <v>14.36</v>
      </c>
      <c r="G643" s="34"/>
      <c r="H643" s="34">
        <v>15</v>
      </c>
      <c r="I643" s="34"/>
      <c r="J643" s="34">
        <v>15.5</v>
      </c>
      <c r="K643" s="34"/>
      <c r="L643" s="34">
        <v>276</v>
      </c>
      <c r="M643" s="34"/>
      <c r="N643" s="34">
        <v>0.05</v>
      </c>
      <c r="O643" s="34"/>
      <c r="P643" s="34">
        <v>106</v>
      </c>
      <c r="Q643" s="34">
        <v>10</v>
      </c>
      <c r="R643" s="34"/>
      <c r="S643" s="34">
        <v>13</v>
      </c>
      <c r="T643" s="34">
        <v>0</v>
      </c>
      <c r="U643" s="34"/>
      <c r="V643" s="36">
        <v>12</v>
      </c>
    </row>
    <row r="644" spans="1:22">
      <c r="A644" s="37">
        <v>41152.791666666664</v>
      </c>
      <c r="B644" s="13">
        <v>12</v>
      </c>
      <c r="C644" s="13">
        <v>110</v>
      </c>
      <c r="D644" s="14" t="s">
        <v>281</v>
      </c>
      <c r="E644" s="13"/>
      <c r="F644" s="13">
        <v>14.290000000000001</v>
      </c>
      <c r="G644" s="13"/>
      <c r="H644" s="13">
        <v>15</v>
      </c>
      <c r="I644" s="13"/>
      <c r="J644" s="13">
        <v>15.3</v>
      </c>
      <c r="K644" s="13"/>
      <c r="L644" s="13">
        <v>276</v>
      </c>
      <c r="M644" s="13"/>
      <c r="N644" s="13">
        <v>0.17</v>
      </c>
      <c r="O644" s="13"/>
      <c r="P644" s="13">
        <v>782</v>
      </c>
      <c r="Q644" s="13">
        <v>2</v>
      </c>
      <c r="R644" s="13"/>
      <c r="S644" s="13">
        <v>11</v>
      </c>
      <c r="T644" s="13">
        <v>0</v>
      </c>
      <c r="U644" s="13"/>
      <c r="V644" s="38">
        <v>60</v>
      </c>
    </row>
    <row r="645" spans="1:22">
      <c r="A645" s="33">
        <v>41152.833333333336</v>
      </c>
      <c r="B645" s="34">
        <v>98</v>
      </c>
      <c r="C645" s="34">
        <v>110</v>
      </c>
      <c r="D645" s="35" t="s">
        <v>281</v>
      </c>
      <c r="E645" s="34"/>
      <c r="F645" s="34">
        <v>14.450000000000001</v>
      </c>
      <c r="G645" s="34"/>
      <c r="H645" s="34">
        <v>14</v>
      </c>
      <c r="I645" s="34"/>
      <c r="J645" s="34">
        <v>14.8</v>
      </c>
      <c r="K645" s="34"/>
      <c r="L645" s="34">
        <v>285</v>
      </c>
      <c r="M645" s="34"/>
      <c r="N645" s="34">
        <v>0.21</v>
      </c>
      <c r="O645" s="34"/>
      <c r="P645" s="34">
        <v>884</v>
      </c>
      <c r="Q645" s="34">
        <v>1</v>
      </c>
      <c r="R645" s="34"/>
      <c r="S645" s="34">
        <v>12</v>
      </c>
      <c r="T645" s="34">
        <v>0</v>
      </c>
      <c r="U645" s="34"/>
      <c r="V645" s="36">
        <v>60</v>
      </c>
    </row>
    <row r="646" spans="1:22">
      <c r="A646" s="37">
        <v>41152.875</v>
      </c>
      <c r="B646" s="13">
        <v>196</v>
      </c>
      <c r="C646" s="13">
        <v>561</v>
      </c>
      <c r="D646" s="14" t="s">
        <v>282</v>
      </c>
      <c r="E646" s="13" t="s">
        <v>283</v>
      </c>
      <c r="F646" s="13">
        <v>14.5</v>
      </c>
      <c r="G646" s="13"/>
      <c r="H646" s="13">
        <v>11</v>
      </c>
      <c r="I646" s="13"/>
      <c r="J646" s="13">
        <v>11.8</v>
      </c>
      <c r="K646" s="13"/>
      <c r="L646" s="13">
        <v>308</v>
      </c>
      <c r="M646" s="13"/>
      <c r="N646" s="13">
        <v>0.38</v>
      </c>
      <c r="O646" s="13"/>
      <c r="P646" s="13">
        <v>1084</v>
      </c>
      <c r="Q646" s="13">
        <v>1</v>
      </c>
      <c r="R646" s="13"/>
      <c r="S646" s="13">
        <v>12</v>
      </c>
      <c r="T646" s="13">
        <v>9.61</v>
      </c>
      <c r="U646" s="13"/>
      <c r="V646" s="38">
        <v>53</v>
      </c>
    </row>
    <row r="647" spans="1:22">
      <c r="A647" s="33">
        <v>41152.916666666664</v>
      </c>
      <c r="B647" s="34">
        <v>162</v>
      </c>
      <c r="C647" s="34">
        <v>561</v>
      </c>
      <c r="D647" s="35" t="s">
        <v>282</v>
      </c>
      <c r="E647" s="34" t="s">
        <v>283</v>
      </c>
      <c r="F647" s="34">
        <v>13.82</v>
      </c>
      <c r="G647" s="34"/>
      <c r="H647" s="34">
        <v>8</v>
      </c>
      <c r="I647" s="34"/>
      <c r="J647" s="34">
        <v>8.4</v>
      </c>
      <c r="K647" s="34"/>
      <c r="L647" s="34">
        <v>339</v>
      </c>
      <c r="M647" s="34"/>
      <c r="N647" s="34">
        <v>0.39</v>
      </c>
      <c r="O647" s="34"/>
      <c r="P647" s="34">
        <v>1056</v>
      </c>
      <c r="Q647" s="34">
        <v>1</v>
      </c>
      <c r="R647" s="34"/>
      <c r="S647" s="34">
        <v>18</v>
      </c>
      <c r="T647" s="34">
        <v>0</v>
      </c>
      <c r="U647" s="34"/>
      <c r="V647" s="36">
        <v>60</v>
      </c>
    </row>
    <row r="648" spans="1:22">
      <c r="A648" s="37">
        <v>41152.958333333336</v>
      </c>
      <c r="B648" s="13">
        <v>203</v>
      </c>
      <c r="C648" s="13">
        <v>561</v>
      </c>
      <c r="D648" s="14" t="s">
        <v>282</v>
      </c>
      <c r="E648" s="13" t="s">
        <v>283</v>
      </c>
      <c r="F648" s="13">
        <v>13.41</v>
      </c>
      <c r="G648" s="13"/>
      <c r="H648" s="13">
        <v>7</v>
      </c>
      <c r="I648" s="13"/>
      <c r="J648" s="13">
        <v>7.7</v>
      </c>
      <c r="K648" s="13"/>
      <c r="L648" s="13">
        <v>346</v>
      </c>
      <c r="M648" s="13"/>
      <c r="N648" s="13">
        <v>0.34</v>
      </c>
      <c r="O648" s="13"/>
      <c r="P648" s="13">
        <v>941</v>
      </c>
      <c r="Q648" s="13">
        <v>1</v>
      </c>
      <c r="R648" s="13"/>
      <c r="S648" s="13">
        <v>25</v>
      </c>
      <c r="T648" s="13">
        <v>0</v>
      </c>
      <c r="U648" s="13"/>
      <c r="V648" s="38">
        <v>60</v>
      </c>
    </row>
    <row r="649" spans="1:22">
      <c r="A649" s="33">
        <v>41153</v>
      </c>
      <c r="B649" s="34">
        <v>8</v>
      </c>
      <c r="C649" s="34">
        <v>356</v>
      </c>
      <c r="D649" s="35" t="s">
        <v>284</v>
      </c>
      <c r="E649" s="34" t="s">
        <v>50</v>
      </c>
      <c r="F649" s="34">
        <v>12.9</v>
      </c>
      <c r="G649" s="34"/>
      <c r="H649" s="34">
        <v>4</v>
      </c>
      <c r="I649" s="34"/>
      <c r="J649" s="34">
        <v>5.4</v>
      </c>
      <c r="K649" s="34"/>
      <c r="L649" s="34">
        <v>351</v>
      </c>
      <c r="M649" s="34"/>
      <c r="N649" s="34">
        <v>0.06</v>
      </c>
      <c r="O649" s="34"/>
      <c r="P649" s="34">
        <v>80</v>
      </c>
      <c r="Q649" s="34">
        <v>1</v>
      </c>
      <c r="R649" s="34"/>
      <c r="S649" s="34">
        <v>31</v>
      </c>
      <c r="T649" s="34">
        <v>0</v>
      </c>
      <c r="U649" s="34"/>
      <c r="V649" s="36">
        <v>46</v>
      </c>
    </row>
    <row r="650" spans="1:22">
      <c r="A650" s="37">
        <v>41153.041666666664</v>
      </c>
      <c r="B650" s="13">
        <v>97</v>
      </c>
      <c r="C650" s="13">
        <v>356</v>
      </c>
      <c r="D650" s="14" t="s">
        <v>284</v>
      </c>
      <c r="E650" s="13" t="s">
        <v>50</v>
      </c>
      <c r="F650" s="13">
        <v>12.450000000000001</v>
      </c>
      <c r="G650" s="13"/>
      <c r="H650" s="13">
        <v>5</v>
      </c>
      <c r="I650" s="13"/>
      <c r="J650" s="13">
        <v>5.8</v>
      </c>
      <c r="K650" s="13"/>
      <c r="L650" s="13">
        <v>353</v>
      </c>
      <c r="M650" s="13"/>
      <c r="N650" s="13">
        <v>0.2</v>
      </c>
      <c r="O650" s="13"/>
      <c r="P650" s="13">
        <v>474</v>
      </c>
      <c r="Q650" s="13">
        <v>1</v>
      </c>
      <c r="R650" s="13"/>
      <c r="S650" s="13">
        <v>26</v>
      </c>
      <c r="T650" s="13">
        <v>0</v>
      </c>
      <c r="U650" s="13"/>
      <c r="V650" s="38">
        <v>47</v>
      </c>
    </row>
    <row r="651" spans="1:22">
      <c r="A651" s="33">
        <v>41153.083333333336</v>
      </c>
      <c r="B651" s="34">
        <v>251</v>
      </c>
      <c r="C651" s="34">
        <v>356</v>
      </c>
      <c r="D651" s="35" t="s">
        <v>284</v>
      </c>
      <c r="E651" s="34" t="s">
        <v>50</v>
      </c>
      <c r="F651" s="34">
        <v>11.64</v>
      </c>
      <c r="G651" s="34"/>
      <c r="H651" s="34">
        <v>6</v>
      </c>
      <c r="I651" s="34"/>
      <c r="J651" s="34">
        <v>6.9</v>
      </c>
      <c r="K651" s="34"/>
      <c r="L651" s="34">
        <v>29</v>
      </c>
      <c r="M651" s="34"/>
      <c r="N651" s="34">
        <v>0.49</v>
      </c>
      <c r="O651" s="34"/>
      <c r="P651" s="34">
        <v>1046</v>
      </c>
      <c r="Q651" s="34">
        <v>1</v>
      </c>
      <c r="R651" s="34"/>
      <c r="S651" s="34">
        <v>16</v>
      </c>
      <c r="T651" s="34">
        <v>0</v>
      </c>
      <c r="U651" s="34"/>
      <c r="V651" s="36">
        <v>58</v>
      </c>
    </row>
    <row r="652" spans="1:22">
      <c r="A652" s="37">
        <v>41156</v>
      </c>
      <c r="B652" s="13">
        <v>79</v>
      </c>
      <c r="C652" s="13">
        <v>723</v>
      </c>
      <c r="D652" s="14" t="s">
        <v>285</v>
      </c>
      <c r="E652" s="13" t="s">
        <v>283</v>
      </c>
      <c r="F652" s="13">
        <v>12.280000000000001</v>
      </c>
      <c r="G652" s="13"/>
      <c r="H652" s="13">
        <v>8</v>
      </c>
      <c r="I652" s="13"/>
      <c r="J652" s="13">
        <v>8.5</v>
      </c>
      <c r="K652" s="13"/>
      <c r="L652" s="13">
        <v>241</v>
      </c>
      <c r="M652" s="13"/>
      <c r="N652" s="13">
        <v>0.31</v>
      </c>
      <c r="O652" s="13"/>
      <c r="P652" s="13">
        <v>1253</v>
      </c>
      <c r="Q652" s="13">
        <v>1</v>
      </c>
      <c r="R652" s="13"/>
      <c r="S652" s="13">
        <v>9</v>
      </c>
      <c r="T652" s="13">
        <v>0</v>
      </c>
      <c r="U652" s="13"/>
      <c r="V652" s="38">
        <v>60</v>
      </c>
    </row>
    <row r="653" spans="1:22">
      <c r="A653" s="33">
        <v>41156.041666666664</v>
      </c>
      <c r="B653" s="34">
        <v>464</v>
      </c>
      <c r="C653" s="34">
        <v>723</v>
      </c>
      <c r="D653" s="35" t="s">
        <v>285</v>
      </c>
      <c r="E653" s="34" t="s">
        <v>283</v>
      </c>
      <c r="F653" s="34">
        <v>12.46</v>
      </c>
      <c r="G653" s="34"/>
      <c r="H653" s="34">
        <v>8</v>
      </c>
      <c r="I653" s="34"/>
      <c r="J653" s="34">
        <v>8.6</v>
      </c>
      <c r="K653" s="34"/>
      <c r="L653" s="34">
        <v>242</v>
      </c>
      <c r="M653" s="34"/>
      <c r="N653" s="34">
        <v>0.66</v>
      </c>
      <c r="O653" s="34"/>
      <c r="P653" s="34">
        <v>2113</v>
      </c>
      <c r="Q653" s="34">
        <v>1</v>
      </c>
      <c r="R653" s="34"/>
      <c r="S653" s="34">
        <v>10</v>
      </c>
      <c r="T653" s="34">
        <v>0</v>
      </c>
      <c r="U653" s="34"/>
      <c r="V653" s="36">
        <v>60</v>
      </c>
    </row>
    <row r="654" spans="1:22">
      <c r="A654" s="37">
        <v>41156.083333333336</v>
      </c>
      <c r="B654" s="13">
        <v>180</v>
      </c>
      <c r="C654" s="13">
        <v>723</v>
      </c>
      <c r="D654" s="14" t="s">
        <v>285</v>
      </c>
      <c r="E654" s="13" t="s">
        <v>283</v>
      </c>
      <c r="F654" s="13">
        <v>12.200000000000001</v>
      </c>
      <c r="G654" s="13"/>
      <c r="H654" s="13">
        <v>7</v>
      </c>
      <c r="I654" s="13"/>
      <c r="J654" s="13">
        <v>7.7</v>
      </c>
      <c r="K654" s="13"/>
      <c r="L654" s="13">
        <v>247</v>
      </c>
      <c r="M654" s="13"/>
      <c r="N654" s="13">
        <v>0.83000000000000007</v>
      </c>
      <c r="O654" s="13"/>
      <c r="P654" s="13">
        <v>2541</v>
      </c>
      <c r="Q654" s="13">
        <v>1</v>
      </c>
      <c r="R654" s="13"/>
      <c r="S654" s="13">
        <v>11</v>
      </c>
      <c r="T654" s="13">
        <v>0</v>
      </c>
      <c r="U654" s="13"/>
      <c r="V654" s="38">
        <v>60</v>
      </c>
    </row>
    <row r="655" spans="1:22">
      <c r="A655" s="33">
        <v>41156.125</v>
      </c>
      <c r="B655" s="34">
        <v>445</v>
      </c>
      <c r="C655" s="34">
        <v>1905</v>
      </c>
      <c r="D655" s="35" t="s">
        <v>286</v>
      </c>
      <c r="E655" s="34" t="s">
        <v>283</v>
      </c>
      <c r="F655" s="34">
        <v>12.39</v>
      </c>
      <c r="G655" s="34"/>
      <c r="H655" s="34">
        <v>7</v>
      </c>
      <c r="I655" s="34"/>
      <c r="J655" s="34">
        <v>7.3</v>
      </c>
      <c r="K655" s="34"/>
      <c r="L655" s="34">
        <v>253</v>
      </c>
      <c r="M655" s="34"/>
      <c r="N655" s="34">
        <v>1.0900000000000001</v>
      </c>
      <c r="O655" s="34" t="s">
        <v>13</v>
      </c>
      <c r="P655" s="34">
        <v>2854</v>
      </c>
      <c r="Q655" s="34">
        <v>1</v>
      </c>
      <c r="R655" s="34"/>
      <c r="S655" s="34">
        <v>10</v>
      </c>
      <c r="T655" s="34">
        <v>0</v>
      </c>
      <c r="U655" s="34"/>
      <c r="V655" s="36">
        <v>60</v>
      </c>
    </row>
    <row r="656" spans="1:22">
      <c r="A656" s="37">
        <v>41156.166666666664</v>
      </c>
      <c r="B656" s="13">
        <v>758</v>
      </c>
      <c r="C656" s="13">
        <v>1905</v>
      </c>
      <c r="D656" s="14" t="s">
        <v>286</v>
      </c>
      <c r="E656" s="13" t="s">
        <v>283</v>
      </c>
      <c r="F656" s="13">
        <v>12.3</v>
      </c>
      <c r="G656" s="13"/>
      <c r="H656" s="13">
        <v>7</v>
      </c>
      <c r="I656" s="13"/>
      <c r="J656" s="13">
        <v>7.1000000000000005</v>
      </c>
      <c r="K656" s="13"/>
      <c r="L656" s="13">
        <v>258</v>
      </c>
      <c r="M656" s="13"/>
      <c r="N656" s="13">
        <v>1.22</v>
      </c>
      <c r="O656" s="13" t="s">
        <v>13</v>
      </c>
      <c r="P656" s="13">
        <v>2893</v>
      </c>
      <c r="Q656" s="13">
        <v>1</v>
      </c>
      <c r="R656" s="13"/>
      <c r="S656" s="13">
        <v>8</v>
      </c>
      <c r="T656" s="13">
        <v>11.92</v>
      </c>
      <c r="U656" s="13"/>
      <c r="V656" s="38">
        <v>53</v>
      </c>
    </row>
    <row r="657" spans="1:22">
      <c r="A657" s="33">
        <v>41156.208333333336</v>
      </c>
      <c r="B657" s="34">
        <v>702</v>
      </c>
      <c r="C657" s="34">
        <v>1905</v>
      </c>
      <c r="D657" s="35" t="s">
        <v>286</v>
      </c>
      <c r="E657" s="34" t="s">
        <v>283</v>
      </c>
      <c r="F657" s="34">
        <v>12.76</v>
      </c>
      <c r="G657" s="34"/>
      <c r="H657" s="34">
        <v>6</v>
      </c>
      <c r="I657" s="34"/>
      <c r="J657" s="34">
        <v>7</v>
      </c>
      <c r="K657" s="34"/>
      <c r="L657" s="34">
        <v>260</v>
      </c>
      <c r="M657" s="34"/>
      <c r="N657" s="34">
        <v>1.24</v>
      </c>
      <c r="O657" s="34" t="s">
        <v>13</v>
      </c>
      <c r="P657" s="34">
        <v>2479</v>
      </c>
      <c r="Q657" s="34">
        <v>1</v>
      </c>
      <c r="R657" s="34"/>
      <c r="S657" s="34">
        <v>13</v>
      </c>
      <c r="T657" s="34">
        <v>12.71</v>
      </c>
      <c r="U657" s="34"/>
      <c r="V657" s="36">
        <v>46</v>
      </c>
    </row>
    <row r="658" spans="1:22">
      <c r="A658" s="37">
        <v>41156.25</v>
      </c>
      <c r="B658" s="13"/>
      <c r="C658" s="13">
        <v>2029</v>
      </c>
      <c r="D658" s="14" t="s">
        <v>287</v>
      </c>
      <c r="E658" s="13" t="s">
        <v>50</v>
      </c>
      <c r="F658" s="13">
        <v>12.82</v>
      </c>
      <c r="G658" s="13"/>
      <c r="H658" s="13">
        <v>7</v>
      </c>
      <c r="I658" s="13"/>
      <c r="J658" s="13">
        <v>7.2</v>
      </c>
      <c r="K658" s="13"/>
      <c r="L658" s="13">
        <v>261</v>
      </c>
      <c r="M658" s="13"/>
      <c r="N658" s="13">
        <v>1.33</v>
      </c>
      <c r="O658" s="13" t="s">
        <v>13</v>
      </c>
      <c r="P658" s="13">
        <v>2490</v>
      </c>
      <c r="Q658" s="13">
        <v>5</v>
      </c>
      <c r="R658" s="13"/>
      <c r="S658" s="13">
        <v>9</v>
      </c>
      <c r="T658" s="13">
        <v>63.690000000000005</v>
      </c>
      <c r="U658" s="13" t="s">
        <v>13</v>
      </c>
      <c r="V658" s="38">
        <v>2</v>
      </c>
    </row>
    <row r="659" spans="1:22">
      <c r="A659" s="33">
        <v>41156.291666666664</v>
      </c>
      <c r="B659" s="34">
        <v>1031</v>
      </c>
      <c r="C659" s="34">
        <v>2029</v>
      </c>
      <c r="D659" s="35" t="s">
        <v>287</v>
      </c>
      <c r="E659" s="34" t="s">
        <v>50</v>
      </c>
      <c r="F659" s="34">
        <v>12.43</v>
      </c>
      <c r="G659" s="34"/>
      <c r="H659" s="34">
        <v>7</v>
      </c>
      <c r="I659" s="34"/>
      <c r="J659" s="34">
        <v>7.2</v>
      </c>
      <c r="K659" s="34"/>
      <c r="L659" s="34">
        <v>257</v>
      </c>
      <c r="M659" s="34"/>
      <c r="N659" s="34">
        <v>1.3900000000000001</v>
      </c>
      <c r="O659" s="34" t="s">
        <v>13</v>
      </c>
      <c r="P659" s="34">
        <v>2695</v>
      </c>
      <c r="Q659" s="34">
        <v>46</v>
      </c>
      <c r="R659" s="34"/>
      <c r="S659" s="34">
        <v>5</v>
      </c>
      <c r="T659" s="34">
        <v>2.4500000000000002</v>
      </c>
      <c r="U659" s="34"/>
      <c r="V659" s="36">
        <v>53</v>
      </c>
    </row>
    <row r="660" spans="1:22">
      <c r="A660" s="37">
        <v>41156.333333333336</v>
      </c>
      <c r="B660" s="13">
        <v>998</v>
      </c>
      <c r="C660" s="13">
        <v>2029</v>
      </c>
      <c r="D660" s="14" t="s">
        <v>287</v>
      </c>
      <c r="E660" s="13" t="s">
        <v>50</v>
      </c>
      <c r="F660" s="13">
        <v>13.01</v>
      </c>
      <c r="G660" s="13"/>
      <c r="H660" s="13">
        <v>7</v>
      </c>
      <c r="I660" s="13"/>
      <c r="J660" s="13">
        <v>7.9</v>
      </c>
      <c r="K660" s="13"/>
      <c r="L660" s="13">
        <v>260</v>
      </c>
      <c r="M660" s="13"/>
      <c r="N660" s="13">
        <v>1.17</v>
      </c>
      <c r="O660" s="13" t="s">
        <v>13</v>
      </c>
      <c r="P660" s="13">
        <v>2087</v>
      </c>
      <c r="Q660" s="13">
        <v>172</v>
      </c>
      <c r="R660" s="13"/>
      <c r="S660" s="13">
        <v>5</v>
      </c>
      <c r="T660" s="13">
        <v>0</v>
      </c>
      <c r="U660" s="13"/>
      <c r="V660" s="38">
        <v>48</v>
      </c>
    </row>
    <row r="661" spans="1:22">
      <c r="A661" s="33">
        <v>41156.375</v>
      </c>
      <c r="B661" s="34">
        <v>813</v>
      </c>
      <c r="C661" s="34">
        <v>1188</v>
      </c>
      <c r="D661" s="35" t="s">
        <v>288</v>
      </c>
      <c r="E661" s="34" t="s">
        <v>50</v>
      </c>
      <c r="F661" s="34">
        <v>13.36</v>
      </c>
      <c r="G661" s="34"/>
      <c r="H661" s="34">
        <v>5</v>
      </c>
      <c r="I661" s="34"/>
      <c r="J661" s="34">
        <v>5.7</v>
      </c>
      <c r="K661" s="34"/>
      <c r="L661" s="34">
        <v>259</v>
      </c>
      <c r="M661" s="34"/>
      <c r="N661" s="34">
        <v>1.1599999999999999</v>
      </c>
      <c r="O661" s="34" t="s">
        <v>13</v>
      </c>
      <c r="P661" s="34">
        <v>2177</v>
      </c>
      <c r="Q661" s="34">
        <v>265</v>
      </c>
      <c r="R661" s="34"/>
      <c r="S661" s="34">
        <v>5</v>
      </c>
      <c r="T661" s="34">
        <v>0</v>
      </c>
      <c r="U661" s="34"/>
      <c r="V661" s="36">
        <v>57</v>
      </c>
    </row>
    <row r="662" spans="1:22">
      <c r="A662" s="37">
        <v>41156.416666666664</v>
      </c>
      <c r="B662" s="13">
        <v>287</v>
      </c>
      <c r="C662" s="13">
        <v>1188</v>
      </c>
      <c r="D662" s="14" t="s">
        <v>288</v>
      </c>
      <c r="E662" s="13" t="s">
        <v>50</v>
      </c>
      <c r="F662" s="13">
        <v>13.55</v>
      </c>
      <c r="G662" s="13"/>
      <c r="H662" s="13">
        <v>4</v>
      </c>
      <c r="I662" s="13"/>
      <c r="J662" s="13">
        <v>4.9000000000000004</v>
      </c>
      <c r="K662" s="13"/>
      <c r="L662" s="13">
        <v>246</v>
      </c>
      <c r="M662" s="13"/>
      <c r="N662" s="13">
        <v>0.57000000000000006</v>
      </c>
      <c r="O662" s="13"/>
      <c r="P662" s="13">
        <v>1318</v>
      </c>
      <c r="Q662" s="13">
        <v>448</v>
      </c>
      <c r="R662" s="13"/>
      <c r="S662" s="13">
        <v>7</v>
      </c>
      <c r="T662" s="13">
        <v>0</v>
      </c>
      <c r="U662" s="13"/>
      <c r="V662" s="38">
        <v>50</v>
      </c>
    </row>
    <row r="663" spans="1:22">
      <c r="A663" s="33">
        <v>41156.458333333336</v>
      </c>
      <c r="B663" s="34">
        <v>88</v>
      </c>
      <c r="C663" s="34">
        <v>1188</v>
      </c>
      <c r="D663" s="35" t="s">
        <v>288</v>
      </c>
      <c r="E663" s="34" t="s">
        <v>50</v>
      </c>
      <c r="F663" s="34">
        <v>14.24</v>
      </c>
      <c r="G663" s="34"/>
      <c r="H663" s="34">
        <v>2</v>
      </c>
      <c r="I663" s="34"/>
      <c r="J663" s="34">
        <v>2.8000000000000003</v>
      </c>
      <c r="K663" s="34"/>
      <c r="L663" s="34">
        <v>257</v>
      </c>
      <c r="M663" s="34"/>
      <c r="N663" s="34">
        <v>0.43</v>
      </c>
      <c r="O663" s="34"/>
      <c r="P663" s="34">
        <v>1025</v>
      </c>
      <c r="Q663" s="34">
        <v>377</v>
      </c>
      <c r="R663" s="34"/>
      <c r="S663" s="34">
        <v>22</v>
      </c>
      <c r="T663" s="34">
        <v>0</v>
      </c>
      <c r="U663" s="34"/>
      <c r="V663" s="36">
        <v>32</v>
      </c>
    </row>
    <row r="664" spans="1:22">
      <c r="A664" s="37">
        <v>41156.5</v>
      </c>
      <c r="B664" s="13">
        <v>181</v>
      </c>
      <c r="C664" s="13">
        <v>353</v>
      </c>
      <c r="D664" s="14" t="s">
        <v>289</v>
      </c>
      <c r="E664" s="13" t="s">
        <v>50</v>
      </c>
      <c r="F664" s="13">
        <v>14.19</v>
      </c>
      <c r="G664" s="13"/>
      <c r="H664" s="13">
        <v>3</v>
      </c>
      <c r="I664" s="13"/>
      <c r="J664" s="13">
        <v>3.6</v>
      </c>
      <c r="K664" s="13"/>
      <c r="L664" s="13">
        <v>246</v>
      </c>
      <c r="M664" s="13"/>
      <c r="N664" s="13">
        <v>0.61</v>
      </c>
      <c r="O664" s="13"/>
      <c r="P664" s="13">
        <v>1487</v>
      </c>
      <c r="Q664" s="13">
        <v>248</v>
      </c>
      <c r="R664" s="13"/>
      <c r="S664" s="13">
        <v>17</v>
      </c>
      <c r="T664" s="13">
        <v>0</v>
      </c>
      <c r="U664" s="13"/>
      <c r="V664" s="38">
        <v>43</v>
      </c>
    </row>
    <row r="665" spans="1:22">
      <c r="A665" s="33">
        <v>41156.541666666664</v>
      </c>
      <c r="B665" s="34">
        <v>69</v>
      </c>
      <c r="C665" s="34">
        <v>353</v>
      </c>
      <c r="D665" s="35" t="s">
        <v>289</v>
      </c>
      <c r="E665" s="34" t="s">
        <v>50</v>
      </c>
      <c r="F665" s="34">
        <v>14.120000000000001</v>
      </c>
      <c r="G665" s="34"/>
      <c r="H665" s="34">
        <v>4</v>
      </c>
      <c r="I665" s="34"/>
      <c r="J665" s="34">
        <v>4.8</v>
      </c>
      <c r="K665" s="34"/>
      <c r="L665" s="34">
        <v>228</v>
      </c>
      <c r="M665" s="34"/>
      <c r="N665" s="34">
        <v>0.24</v>
      </c>
      <c r="O665" s="34"/>
      <c r="P665" s="34">
        <v>804</v>
      </c>
      <c r="Q665" s="34">
        <v>311</v>
      </c>
      <c r="R665" s="34"/>
      <c r="S665" s="34">
        <v>11</v>
      </c>
      <c r="T665" s="34">
        <v>0</v>
      </c>
      <c r="U665" s="34"/>
      <c r="V665" s="36">
        <v>54</v>
      </c>
    </row>
    <row r="666" spans="1:22">
      <c r="A666" s="37">
        <v>41156.583333333336</v>
      </c>
      <c r="B666" s="13">
        <v>103</v>
      </c>
      <c r="C666" s="13">
        <v>353</v>
      </c>
      <c r="D666" s="14" t="s">
        <v>289</v>
      </c>
      <c r="E666" s="13" t="s">
        <v>50</v>
      </c>
      <c r="F666" s="13">
        <v>14.35</v>
      </c>
      <c r="G666" s="13"/>
      <c r="H666" s="13">
        <v>4</v>
      </c>
      <c r="I666" s="13"/>
      <c r="J666" s="13">
        <v>4.7</v>
      </c>
      <c r="K666" s="13"/>
      <c r="L666" s="13">
        <v>211</v>
      </c>
      <c r="M666" s="13"/>
      <c r="N666" s="13">
        <v>0.17</v>
      </c>
      <c r="O666" s="13"/>
      <c r="P666" s="13">
        <v>533</v>
      </c>
      <c r="Q666" s="13">
        <v>205</v>
      </c>
      <c r="R666" s="13"/>
      <c r="S666" s="13">
        <v>15</v>
      </c>
      <c r="T666" s="13">
        <v>0</v>
      </c>
      <c r="U666" s="13"/>
      <c r="V666" s="38">
        <v>30</v>
      </c>
    </row>
    <row r="667" spans="1:22">
      <c r="A667" s="33">
        <v>41156.625</v>
      </c>
      <c r="B667" s="34">
        <v>209</v>
      </c>
      <c r="C667" s="34">
        <v>589</v>
      </c>
      <c r="D667" s="35" t="s">
        <v>290</v>
      </c>
      <c r="E667" s="34" t="s">
        <v>50</v>
      </c>
      <c r="F667" s="34">
        <v>14.65</v>
      </c>
      <c r="G667" s="34"/>
      <c r="H667" s="34">
        <v>3</v>
      </c>
      <c r="I667" s="34"/>
      <c r="J667" s="34">
        <v>3.4</v>
      </c>
      <c r="K667" s="34"/>
      <c r="L667" s="34">
        <v>227</v>
      </c>
      <c r="M667" s="34"/>
      <c r="N667" s="34">
        <v>0.3</v>
      </c>
      <c r="O667" s="34"/>
      <c r="P667" s="34">
        <v>901</v>
      </c>
      <c r="Q667" s="34">
        <v>77</v>
      </c>
      <c r="R667" s="34"/>
      <c r="S667" s="34">
        <v>17</v>
      </c>
      <c r="T667" s="34">
        <v>0</v>
      </c>
      <c r="U667" s="34"/>
      <c r="V667" s="36">
        <v>44</v>
      </c>
    </row>
    <row r="668" spans="1:22">
      <c r="A668" s="37">
        <v>41156.666666666664</v>
      </c>
      <c r="B668" s="13">
        <v>194</v>
      </c>
      <c r="C668" s="13">
        <v>589</v>
      </c>
      <c r="D668" s="14" t="s">
        <v>290</v>
      </c>
      <c r="E668" s="13" t="s">
        <v>50</v>
      </c>
      <c r="F668" s="13">
        <v>14.58</v>
      </c>
      <c r="G668" s="13"/>
      <c r="H668" s="13">
        <v>4</v>
      </c>
      <c r="I668" s="13"/>
      <c r="J668" s="13">
        <v>4.9000000000000004</v>
      </c>
      <c r="K668" s="13"/>
      <c r="L668" s="13">
        <v>229</v>
      </c>
      <c r="M668" s="13"/>
      <c r="N668" s="13">
        <v>0.48</v>
      </c>
      <c r="O668" s="13"/>
      <c r="P668" s="13">
        <v>1420</v>
      </c>
      <c r="Q668" s="13">
        <v>81</v>
      </c>
      <c r="R668" s="13"/>
      <c r="S668" s="13">
        <v>9</v>
      </c>
      <c r="T668" s="13">
        <v>0</v>
      </c>
      <c r="U668" s="13"/>
      <c r="V668" s="38">
        <v>60</v>
      </c>
    </row>
    <row r="669" spans="1:22">
      <c r="A669" s="33">
        <v>41156.708333333336</v>
      </c>
      <c r="B669" s="34">
        <v>186</v>
      </c>
      <c r="C669" s="34">
        <v>589</v>
      </c>
      <c r="D669" s="35" t="s">
        <v>290</v>
      </c>
      <c r="E669" s="34" t="s">
        <v>50</v>
      </c>
      <c r="F669" s="34">
        <v>14.64</v>
      </c>
      <c r="G669" s="34"/>
      <c r="H669" s="34">
        <v>5</v>
      </c>
      <c r="I669" s="34"/>
      <c r="J669" s="34">
        <v>5.1000000000000005</v>
      </c>
      <c r="K669" s="34"/>
      <c r="L669" s="34">
        <v>217</v>
      </c>
      <c r="M669" s="34"/>
      <c r="N669" s="34">
        <v>0.42</v>
      </c>
      <c r="O669" s="34"/>
      <c r="P669" s="34">
        <v>1213</v>
      </c>
      <c r="Q669" s="34">
        <v>73</v>
      </c>
      <c r="R669" s="34"/>
      <c r="S669" s="34">
        <v>9</v>
      </c>
      <c r="T669" s="34">
        <v>0</v>
      </c>
      <c r="U669" s="34"/>
      <c r="V669" s="36">
        <v>60</v>
      </c>
    </row>
    <row r="670" spans="1:22">
      <c r="A670" s="37">
        <v>41156.75</v>
      </c>
      <c r="B670" s="13">
        <v>468</v>
      </c>
      <c r="C670" s="13">
        <v>680</v>
      </c>
      <c r="D670" s="14" t="s">
        <v>291</v>
      </c>
      <c r="E670" s="13" t="s">
        <v>50</v>
      </c>
      <c r="F670" s="13">
        <v>14.67</v>
      </c>
      <c r="G670" s="13"/>
      <c r="H670" s="13">
        <v>4</v>
      </c>
      <c r="I670" s="13"/>
      <c r="J670" s="13">
        <v>5.1000000000000005</v>
      </c>
      <c r="K670" s="13"/>
      <c r="L670" s="13">
        <v>190</v>
      </c>
      <c r="M670" s="13"/>
      <c r="N670" s="13">
        <v>0.83000000000000007</v>
      </c>
      <c r="O670" s="13"/>
      <c r="P670" s="13">
        <v>2014</v>
      </c>
      <c r="Q670" s="13">
        <v>15</v>
      </c>
      <c r="R670" s="13"/>
      <c r="S670" s="13">
        <v>14</v>
      </c>
      <c r="T670" s="13">
        <v>0</v>
      </c>
      <c r="U670" s="13"/>
      <c r="V670" s="38">
        <v>60</v>
      </c>
    </row>
    <row r="671" spans="1:22">
      <c r="A671" s="33">
        <v>41156.791666666664</v>
      </c>
      <c r="B671" s="34">
        <v>56</v>
      </c>
      <c r="C671" s="34">
        <v>680</v>
      </c>
      <c r="D671" s="35" t="s">
        <v>291</v>
      </c>
      <c r="E671" s="34" t="s">
        <v>50</v>
      </c>
      <c r="F671" s="34">
        <v>14.58</v>
      </c>
      <c r="G671" s="34"/>
      <c r="H671" s="34">
        <v>8</v>
      </c>
      <c r="I671" s="34"/>
      <c r="J671" s="34">
        <v>8.1999999999999993</v>
      </c>
      <c r="K671" s="34"/>
      <c r="L671" s="34">
        <v>196</v>
      </c>
      <c r="M671" s="34"/>
      <c r="N671" s="34">
        <v>0.94000000000000006</v>
      </c>
      <c r="O671" s="34"/>
      <c r="P671" s="34">
        <v>2517</v>
      </c>
      <c r="Q671" s="34">
        <v>1</v>
      </c>
      <c r="R671" s="34"/>
      <c r="S671" s="34">
        <v>10</v>
      </c>
      <c r="T671" s="34">
        <v>14.84</v>
      </c>
      <c r="U671" s="34"/>
      <c r="V671" s="36">
        <v>48</v>
      </c>
    </row>
    <row r="672" spans="1:22">
      <c r="A672" s="37">
        <v>41156.833333333336</v>
      </c>
      <c r="B672" s="13">
        <v>156</v>
      </c>
      <c r="C672" s="13">
        <v>680</v>
      </c>
      <c r="D672" s="14" t="s">
        <v>291</v>
      </c>
      <c r="E672" s="13" t="s">
        <v>50</v>
      </c>
      <c r="F672" s="13">
        <v>14.44</v>
      </c>
      <c r="G672" s="13"/>
      <c r="H672" s="13">
        <v>11</v>
      </c>
      <c r="I672" s="13"/>
      <c r="J672" s="13">
        <v>11.200000000000001</v>
      </c>
      <c r="K672" s="13"/>
      <c r="L672" s="13">
        <v>200</v>
      </c>
      <c r="M672" s="13"/>
      <c r="N672" s="13">
        <v>0.6</v>
      </c>
      <c r="O672" s="13"/>
      <c r="P672" s="13">
        <v>2388</v>
      </c>
      <c r="Q672" s="13">
        <v>1</v>
      </c>
      <c r="R672" s="13"/>
      <c r="S672" s="13">
        <v>9</v>
      </c>
      <c r="T672" s="13">
        <v>50.17</v>
      </c>
      <c r="U672" s="13"/>
      <c r="V672" s="38">
        <v>23</v>
      </c>
    </row>
    <row r="673" spans="1:22">
      <c r="A673" s="33">
        <v>41156.875</v>
      </c>
      <c r="B673" s="34">
        <v>123</v>
      </c>
      <c r="C673" s="34">
        <v>132</v>
      </c>
      <c r="D673" s="35" t="s">
        <v>292</v>
      </c>
      <c r="E673" s="34"/>
      <c r="F673" s="34">
        <v>14.58</v>
      </c>
      <c r="G673" s="34"/>
      <c r="H673" s="34">
        <v>9</v>
      </c>
      <c r="I673" s="34"/>
      <c r="J673" s="34">
        <v>10</v>
      </c>
      <c r="K673" s="34"/>
      <c r="L673" s="34">
        <v>201</v>
      </c>
      <c r="M673" s="34"/>
      <c r="N673" s="34">
        <v>0.47000000000000003</v>
      </c>
      <c r="O673" s="34"/>
      <c r="P673" s="34">
        <v>2750</v>
      </c>
      <c r="Q673" s="34">
        <v>1</v>
      </c>
      <c r="R673" s="34"/>
      <c r="S673" s="34">
        <v>8</v>
      </c>
      <c r="T673" s="34">
        <v>20.440000000000001</v>
      </c>
      <c r="U673" s="34"/>
      <c r="V673" s="36">
        <v>35</v>
      </c>
    </row>
    <row r="674" spans="1:22">
      <c r="A674" s="37">
        <v>41156.916666666664</v>
      </c>
      <c r="B674" s="13">
        <v>5</v>
      </c>
      <c r="C674" s="13">
        <v>132</v>
      </c>
      <c r="D674" s="14" t="s">
        <v>292</v>
      </c>
      <c r="E674" s="13"/>
      <c r="F674" s="13">
        <v>14.76</v>
      </c>
      <c r="G674" s="13"/>
      <c r="H674" s="13">
        <v>7</v>
      </c>
      <c r="I674" s="13"/>
      <c r="J674" s="13">
        <v>7.4</v>
      </c>
      <c r="K674" s="13"/>
      <c r="L674" s="13">
        <v>216</v>
      </c>
      <c r="M674" s="13"/>
      <c r="N674" s="13">
        <v>0.35000000000000003</v>
      </c>
      <c r="O674" s="13"/>
      <c r="P674" s="13">
        <v>2275</v>
      </c>
      <c r="Q674" s="13">
        <v>1</v>
      </c>
      <c r="R674" s="13"/>
      <c r="S674" s="13">
        <v>15</v>
      </c>
      <c r="T674" s="13">
        <v>49.08</v>
      </c>
      <c r="U674" s="13"/>
      <c r="V674" s="38">
        <v>20</v>
      </c>
    </row>
    <row r="675" spans="1:22">
      <c r="A675" s="33">
        <v>41156.958333333336</v>
      </c>
      <c r="B675" s="34">
        <v>4</v>
      </c>
      <c r="C675" s="34">
        <v>132</v>
      </c>
      <c r="D675" s="35" t="s">
        <v>292</v>
      </c>
      <c r="E675" s="34"/>
      <c r="F675" s="34">
        <v>14.46</v>
      </c>
      <c r="G675" s="34"/>
      <c r="H675" s="34">
        <v>4</v>
      </c>
      <c r="I675" s="34"/>
      <c r="J675" s="34">
        <v>6</v>
      </c>
      <c r="K675" s="34"/>
      <c r="L675" s="34">
        <v>154</v>
      </c>
      <c r="M675" s="34"/>
      <c r="N675" s="34">
        <v>0.26</v>
      </c>
      <c r="O675" s="34"/>
      <c r="P675" s="34">
        <v>1359</v>
      </c>
      <c r="Q675" s="34">
        <v>1</v>
      </c>
      <c r="R675" s="34"/>
      <c r="S675" s="34">
        <v>21</v>
      </c>
      <c r="T675" s="34">
        <v>17.309999999999999</v>
      </c>
      <c r="U675" s="34"/>
      <c r="V675" s="36">
        <v>39</v>
      </c>
    </row>
    <row r="676" spans="1:22">
      <c r="A676" s="37">
        <v>41157</v>
      </c>
      <c r="B676" s="13">
        <v>6</v>
      </c>
      <c r="C676" s="13">
        <v>51</v>
      </c>
      <c r="D676" s="14" t="s">
        <v>293</v>
      </c>
      <c r="E676" s="13"/>
      <c r="F676" s="13">
        <v>8</v>
      </c>
      <c r="G676" s="13"/>
      <c r="H676" s="13">
        <v>7</v>
      </c>
      <c r="I676" s="13"/>
      <c r="J676" s="13">
        <v>7.7</v>
      </c>
      <c r="K676" s="13"/>
      <c r="L676" s="13">
        <v>98</v>
      </c>
      <c r="M676" s="13"/>
      <c r="N676" s="13">
        <v>0.35000000000000003</v>
      </c>
      <c r="O676" s="13"/>
      <c r="P676" s="13">
        <v>1027</v>
      </c>
      <c r="Q676" s="13">
        <v>1</v>
      </c>
      <c r="R676" s="13"/>
      <c r="S676" s="13">
        <v>27</v>
      </c>
      <c r="T676" s="13">
        <v>0</v>
      </c>
      <c r="U676" s="13"/>
      <c r="V676" s="38">
        <v>37</v>
      </c>
    </row>
    <row r="677" spans="1:22">
      <c r="A677" s="33">
        <v>41157.041666666664</v>
      </c>
      <c r="B677" s="34">
        <v>15</v>
      </c>
      <c r="C677" s="34">
        <v>51</v>
      </c>
      <c r="D677" s="35" t="s">
        <v>293</v>
      </c>
      <c r="E677" s="34"/>
      <c r="F677" s="34">
        <v>11.26</v>
      </c>
      <c r="G677" s="34"/>
      <c r="H677" s="34">
        <v>9</v>
      </c>
      <c r="I677" s="34"/>
      <c r="J677" s="34">
        <v>10</v>
      </c>
      <c r="K677" s="34"/>
      <c r="L677" s="34">
        <v>102</v>
      </c>
      <c r="M677" s="34"/>
      <c r="N677" s="34">
        <v>0.31</v>
      </c>
      <c r="O677" s="34"/>
      <c r="P677" s="34">
        <v>732</v>
      </c>
      <c r="Q677" s="34">
        <v>1</v>
      </c>
      <c r="R677" s="34"/>
      <c r="S677" s="34">
        <v>32</v>
      </c>
      <c r="T677" s="34">
        <v>0</v>
      </c>
      <c r="U677" s="34"/>
      <c r="V677" s="36">
        <v>33</v>
      </c>
    </row>
    <row r="678" spans="1:22">
      <c r="A678" s="37">
        <v>41157.083333333336</v>
      </c>
      <c r="B678" s="13">
        <v>30</v>
      </c>
      <c r="C678" s="13">
        <v>51</v>
      </c>
      <c r="D678" s="14" t="s">
        <v>293</v>
      </c>
      <c r="E678" s="13"/>
      <c r="F678" s="13">
        <v>10.99</v>
      </c>
      <c r="G678" s="13"/>
      <c r="H678" s="13">
        <v>16</v>
      </c>
      <c r="I678" s="13"/>
      <c r="J678" s="13">
        <v>16.8</v>
      </c>
      <c r="K678" s="13"/>
      <c r="L678" s="13">
        <v>31</v>
      </c>
      <c r="M678" s="13"/>
      <c r="N678" s="13">
        <v>0.54</v>
      </c>
      <c r="O678" s="13"/>
      <c r="P678" s="13">
        <v>1065</v>
      </c>
      <c r="Q678" s="13">
        <v>1</v>
      </c>
      <c r="R678" s="13"/>
      <c r="S678" s="13">
        <v>17</v>
      </c>
      <c r="T678" s="13">
        <v>0</v>
      </c>
      <c r="U678" s="13"/>
      <c r="V678" s="38">
        <v>18.010000000000002</v>
      </c>
    </row>
    <row r="679" spans="1:22">
      <c r="A679" s="33">
        <v>41157.125</v>
      </c>
      <c r="B679" s="34">
        <v>35</v>
      </c>
      <c r="C679" s="34">
        <v>586</v>
      </c>
      <c r="D679" s="35" t="s">
        <v>294</v>
      </c>
      <c r="E679" s="34" t="s">
        <v>50</v>
      </c>
      <c r="F679" s="34">
        <v>11.25</v>
      </c>
      <c r="G679" s="34"/>
      <c r="H679" s="34">
        <v>18</v>
      </c>
      <c r="I679" s="34"/>
      <c r="J679" s="34">
        <v>19.3</v>
      </c>
      <c r="K679" s="34"/>
      <c r="L679" s="34">
        <v>47</v>
      </c>
      <c r="M679" s="34"/>
      <c r="N679" s="34">
        <v>0.09</v>
      </c>
      <c r="O679" s="34"/>
      <c r="P679" s="34">
        <v>396</v>
      </c>
      <c r="Q679" s="34">
        <v>1</v>
      </c>
      <c r="R679" s="34"/>
      <c r="S679" s="34">
        <v>11</v>
      </c>
      <c r="T679" s="34">
        <v>0</v>
      </c>
      <c r="U679" s="34"/>
      <c r="V679" s="36">
        <v>27.75</v>
      </c>
    </row>
    <row r="680" spans="1:22">
      <c r="A680" s="37">
        <v>41157.166666666664</v>
      </c>
      <c r="B680" s="13">
        <v>183</v>
      </c>
      <c r="C680" s="13">
        <v>586</v>
      </c>
      <c r="D680" s="14" t="s">
        <v>294</v>
      </c>
      <c r="E680" s="13" t="s">
        <v>50</v>
      </c>
      <c r="F680" s="13">
        <v>11.14</v>
      </c>
      <c r="G680" s="13"/>
      <c r="H680" s="13">
        <v>8</v>
      </c>
      <c r="I680" s="13"/>
      <c r="J680" s="13">
        <v>9.5</v>
      </c>
      <c r="K680" s="13"/>
      <c r="L680" s="13">
        <v>13</v>
      </c>
      <c r="M680" s="13"/>
      <c r="N680" s="13">
        <v>0.57999999999999996</v>
      </c>
      <c r="O680" s="13"/>
      <c r="P680" s="13">
        <v>1530</v>
      </c>
      <c r="Q680" s="13">
        <v>1</v>
      </c>
      <c r="R680" s="13"/>
      <c r="S680" s="13">
        <v>23</v>
      </c>
      <c r="T680" s="13">
        <v>0</v>
      </c>
      <c r="U680" s="13"/>
      <c r="V680" s="38">
        <v>44</v>
      </c>
    </row>
    <row r="681" spans="1:22">
      <c r="A681" s="33">
        <v>41157.208333333336</v>
      </c>
      <c r="B681" s="34">
        <v>368</v>
      </c>
      <c r="C681" s="34">
        <v>586</v>
      </c>
      <c r="D681" s="35" t="s">
        <v>294</v>
      </c>
      <c r="E681" s="34" t="s">
        <v>50</v>
      </c>
      <c r="F681" s="34">
        <v>10.86</v>
      </c>
      <c r="G681" s="34"/>
      <c r="H681" s="34">
        <v>8</v>
      </c>
      <c r="I681" s="34"/>
      <c r="J681" s="34">
        <v>8.7000000000000011</v>
      </c>
      <c r="K681" s="34"/>
      <c r="L681" s="34">
        <v>359</v>
      </c>
      <c r="M681" s="34"/>
      <c r="N681" s="34">
        <v>0.70000000000000007</v>
      </c>
      <c r="O681" s="34"/>
      <c r="P681" s="34">
        <v>1569</v>
      </c>
      <c r="Q681" s="34">
        <v>1</v>
      </c>
      <c r="R681" s="34"/>
      <c r="S681" s="34">
        <v>22</v>
      </c>
      <c r="T681" s="34">
        <v>0</v>
      </c>
      <c r="U681" s="34"/>
      <c r="V681" s="36">
        <v>36</v>
      </c>
    </row>
    <row r="682" spans="1:22">
      <c r="A682" s="37">
        <v>41157.25</v>
      </c>
      <c r="B682" s="13"/>
      <c r="C682" s="13">
        <v>998</v>
      </c>
      <c r="D682" s="14" t="s">
        <v>295</v>
      </c>
      <c r="E682" s="13" t="s">
        <v>50</v>
      </c>
      <c r="F682" s="13">
        <v>10.76</v>
      </c>
      <c r="G682" s="13"/>
      <c r="H682" s="13">
        <v>10</v>
      </c>
      <c r="I682" s="13"/>
      <c r="J682" s="13">
        <v>11.200000000000001</v>
      </c>
      <c r="K682" s="13"/>
      <c r="L682" s="13">
        <v>9</v>
      </c>
      <c r="M682" s="13"/>
      <c r="N682" s="13">
        <v>1.33</v>
      </c>
      <c r="O682" s="13" t="s">
        <v>13</v>
      </c>
      <c r="P682" s="13">
        <v>2347</v>
      </c>
      <c r="Q682" s="13">
        <v>4</v>
      </c>
      <c r="R682" s="13"/>
      <c r="S682" s="13">
        <v>15</v>
      </c>
      <c r="T682" s="13">
        <v>0</v>
      </c>
      <c r="U682" s="13"/>
      <c r="V682" s="38">
        <v>31</v>
      </c>
    </row>
    <row r="683" spans="1:22">
      <c r="A683" s="33">
        <v>41157.291666666664</v>
      </c>
      <c r="B683" s="34"/>
      <c r="C683" s="34">
        <v>998</v>
      </c>
      <c r="D683" s="35" t="s">
        <v>295</v>
      </c>
      <c r="E683" s="34" t="s">
        <v>50</v>
      </c>
      <c r="F683" s="34"/>
      <c r="G683" s="34" t="s">
        <v>13</v>
      </c>
      <c r="H683" s="34"/>
      <c r="I683" s="34" t="s">
        <v>13</v>
      </c>
      <c r="J683" s="34"/>
      <c r="K683" s="34" t="s">
        <v>13</v>
      </c>
      <c r="L683" s="34"/>
      <c r="M683" s="34" t="s">
        <v>13</v>
      </c>
      <c r="N683" s="34"/>
      <c r="O683" s="34" t="s">
        <v>13</v>
      </c>
      <c r="P683" s="34"/>
      <c r="Q683" s="34"/>
      <c r="R683" s="34" t="s">
        <v>13</v>
      </c>
      <c r="S683" s="34"/>
      <c r="T683" s="34"/>
      <c r="U683" s="34" t="s">
        <v>13</v>
      </c>
      <c r="V683" s="36"/>
    </row>
    <row r="684" spans="1:22">
      <c r="A684" s="37">
        <v>41157.333333333336</v>
      </c>
      <c r="B684" s="13">
        <v>998</v>
      </c>
      <c r="C684" s="13">
        <v>998</v>
      </c>
      <c r="D684" s="14" t="s">
        <v>295</v>
      </c>
      <c r="E684" s="13" t="s">
        <v>50</v>
      </c>
      <c r="F684" s="13"/>
      <c r="G684" s="13" t="s">
        <v>13</v>
      </c>
      <c r="H684" s="13"/>
      <c r="I684" s="13" t="s">
        <v>13</v>
      </c>
      <c r="J684" s="13"/>
      <c r="K684" s="13" t="s">
        <v>13</v>
      </c>
      <c r="L684" s="13"/>
      <c r="M684" s="13" t="s">
        <v>13</v>
      </c>
      <c r="N684" s="13"/>
      <c r="O684" s="13" t="s">
        <v>13</v>
      </c>
      <c r="P684" s="13"/>
      <c r="Q684" s="13"/>
      <c r="R684" s="13" t="s">
        <v>13</v>
      </c>
      <c r="S684" s="13"/>
      <c r="T684" s="13">
        <v>0</v>
      </c>
      <c r="U684" s="13"/>
      <c r="V684" s="38">
        <v>0</v>
      </c>
    </row>
    <row r="685" spans="1:22">
      <c r="A685" s="33">
        <v>41158.125</v>
      </c>
      <c r="B685" s="34"/>
      <c r="C685" s="34">
        <v>74</v>
      </c>
      <c r="D685" s="35" t="s">
        <v>296</v>
      </c>
      <c r="E685" s="34"/>
      <c r="F685" s="34">
        <v>11.99</v>
      </c>
      <c r="G685" s="34"/>
      <c r="H685" s="34">
        <v>3</v>
      </c>
      <c r="I685" s="34"/>
      <c r="J685" s="34">
        <v>3.9</v>
      </c>
      <c r="K685" s="34"/>
      <c r="L685" s="34">
        <v>268</v>
      </c>
      <c r="M685" s="34"/>
      <c r="N685" s="34">
        <v>-0.05</v>
      </c>
      <c r="O685" s="34" t="s">
        <v>22</v>
      </c>
      <c r="P685" s="34">
        <v>-27</v>
      </c>
      <c r="Q685" s="34">
        <v>1</v>
      </c>
      <c r="R685" s="34"/>
      <c r="S685" s="34">
        <v>3</v>
      </c>
      <c r="T685" s="34">
        <v>0</v>
      </c>
      <c r="U685" s="34"/>
      <c r="V685" s="36">
        <v>0</v>
      </c>
    </row>
    <row r="686" spans="1:22">
      <c r="A686" s="37">
        <v>41158.166666666664</v>
      </c>
      <c r="B686" s="13">
        <v>20</v>
      </c>
      <c r="C686" s="13">
        <v>74</v>
      </c>
      <c r="D686" s="14" t="s">
        <v>296</v>
      </c>
      <c r="E686" s="13"/>
      <c r="F686" s="13">
        <v>11.8</v>
      </c>
      <c r="G686" s="13"/>
      <c r="H686" s="13">
        <v>3</v>
      </c>
      <c r="I686" s="13"/>
      <c r="J686" s="13">
        <v>3.4</v>
      </c>
      <c r="K686" s="13"/>
      <c r="L686" s="13">
        <v>250</v>
      </c>
      <c r="M686" s="13"/>
      <c r="N686" s="13">
        <v>-0.02</v>
      </c>
      <c r="O686" s="13" t="s">
        <v>22</v>
      </c>
      <c r="P686" s="13">
        <v>145</v>
      </c>
      <c r="Q686" s="13">
        <v>1</v>
      </c>
      <c r="R686" s="13"/>
      <c r="S686" s="13">
        <v>3</v>
      </c>
      <c r="T686" s="13">
        <v>0</v>
      </c>
      <c r="U686" s="13"/>
      <c r="V686" s="38">
        <v>7</v>
      </c>
    </row>
    <row r="687" spans="1:22">
      <c r="A687" s="33">
        <v>41158.208333333336</v>
      </c>
      <c r="B687" s="34">
        <v>54</v>
      </c>
      <c r="C687" s="34">
        <v>74</v>
      </c>
      <c r="D687" s="35" t="s">
        <v>296</v>
      </c>
      <c r="E687" s="34"/>
      <c r="F687" s="34">
        <v>11.58</v>
      </c>
      <c r="G687" s="34"/>
      <c r="H687" s="34">
        <v>4</v>
      </c>
      <c r="I687" s="34"/>
      <c r="J687" s="34">
        <v>4.5</v>
      </c>
      <c r="K687" s="34"/>
      <c r="L687" s="34">
        <v>253</v>
      </c>
      <c r="M687" s="34"/>
      <c r="N687" s="34">
        <v>-0.02</v>
      </c>
      <c r="O687" s="34" t="s">
        <v>22</v>
      </c>
      <c r="P687" s="34">
        <v>111</v>
      </c>
      <c r="Q687" s="34">
        <v>1</v>
      </c>
      <c r="R687" s="34"/>
      <c r="S687" s="34">
        <v>3</v>
      </c>
      <c r="T687" s="34">
        <v>0</v>
      </c>
      <c r="U687" s="34"/>
      <c r="V687" s="36">
        <v>4</v>
      </c>
    </row>
    <row r="688" spans="1:22">
      <c r="A688" s="37">
        <v>41158.25</v>
      </c>
      <c r="B688" s="13">
        <v>39</v>
      </c>
      <c r="C688" s="13">
        <v>39</v>
      </c>
      <c r="D688" s="14" t="s">
        <v>297</v>
      </c>
      <c r="E688" s="13"/>
      <c r="F688" s="13">
        <v>11.5</v>
      </c>
      <c r="G688" s="13"/>
      <c r="H688" s="13">
        <v>5</v>
      </c>
      <c r="I688" s="13"/>
      <c r="J688" s="13">
        <v>5.2</v>
      </c>
      <c r="K688" s="13"/>
      <c r="L688" s="13">
        <v>253</v>
      </c>
      <c r="M688" s="13"/>
      <c r="N688" s="13">
        <v>0.18</v>
      </c>
      <c r="O688" s="13"/>
      <c r="P688" s="13">
        <v>1092</v>
      </c>
      <c r="Q688" s="13">
        <v>5</v>
      </c>
      <c r="R688" s="13"/>
      <c r="S688" s="13">
        <v>8</v>
      </c>
      <c r="T688" s="13">
        <v>36</v>
      </c>
      <c r="U688" s="13"/>
      <c r="V688" s="38">
        <v>26</v>
      </c>
    </row>
    <row r="689" spans="1:22">
      <c r="A689" s="33">
        <v>41158.291666666664</v>
      </c>
      <c r="B689" s="34"/>
      <c r="C689" s="34">
        <v>39</v>
      </c>
      <c r="D689" s="35" t="s">
        <v>297</v>
      </c>
      <c r="E689" s="34"/>
      <c r="F689" s="34">
        <v>11.48</v>
      </c>
      <c r="G689" s="34"/>
      <c r="H689" s="34">
        <v>6</v>
      </c>
      <c r="I689" s="34"/>
      <c r="J689" s="34">
        <v>6</v>
      </c>
      <c r="K689" s="34"/>
      <c r="L689" s="34">
        <v>257</v>
      </c>
      <c r="M689" s="34"/>
      <c r="N689" s="34">
        <v>7.0000000000000007E-2</v>
      </c>
      <c r="O689" s="34"/>
      <c r="P689" s="34">
        <v>524</v>
      </c>
      <c r="Q689" s="34">
        <v>58</v>
      </c>
      <c r="R689" s="34"/>
      <c r="S689" s="34">
        <v>6</v>
      </c>
      <c r="T689" s="34">
        <v>60</v>
      </c>
      <c r="U689" s="34"/>
      <c r="V689" s="36">
        <v>0</v>
      </c>
    </row>
    <row r="690" spans="1:22">
      <c r="A690" s="37">
        <v>41158.333333333336</v>
      </c>
      <c r="B690" s="13"/>
      <c r="C690" s="13">
        <v>39</v>
      </c>
      <c r="D690" s="14" t="s">
        <v>297</v>
      </c>
      <c r="E690" s="13"/>
      <c r="F690" s="13">
        <v>12.17</v>
      </c>
      <c r="G690" s="13"/>
      <c r="H690" s="13">
        <v>5</v>
      </c>
      <c r="I690" s="13"/>
      <c r="J690" s="13">
        <v>5.6000000000000005</v>
      </c>
      <c r="K690" s="13"/>
      <c r="L690" s="13">
        <v>257</v>
      </c>
      <c r="M690" s="13"/>
      <c r="N690" s="13">
        <v>-0.04</v>
      </c>
      <c r="O690" s="13" t="s">
        <v>22</v>
      </c>
      <c r="P690" s="13">
        <v>-28</v>
      </c>
      <c r="Q690" s="13">
        <v>265</v>
      </c>
      <c r="R690" s="13"/>
      <c r="S690" s="13">
        <v>7</v>
      </c>
      <c r="T690" s="13">
        <v>60</v>
      </c>
      <c r="U690" s="13"/>
      <c r="V690" s="38">
        <v>0</v>
      </c>
    </row>
    <row r="691" spans="1:22">
      <c r="A691" s="33">
        <v>41158.75</v>
      </c>
      <c r="B691" s="34">
        <v>101</v>
      </c>
      <c r="C691" s="34">
        <v>101</v>
      </c>
      <c r="D691" s="35" t="s">
        <v>298</v>
      </c>
      <c r="E691" s="34"/>
      <c r="F691" s="34"/>
      <c r="G691" s="34" t="s">
        <v>13</v>
      </c>
      <c r="H691" s="34"/>
      <c r="I691" s="34" t="s">
        <v>13</v>
      </c>
      <c r="J691" s="34"/>
      <c r="K691" s="34" t="s">
        <v>13</v>
      </c>
      <c r="L691" s="34"/>
      <c r="M691" s="34" t="s">
        <v>13</v>
      </c>
      <c r="N691" s="34"/>
      <c r="O691" s="34" t="s">
        <v>13</v>
      </c>
      <c r="P691" s="34"/>
      <c r="Q691" s="34"/>
      <c r="R691" s="34" t="s">
        <v>13</v>
      </c>
      <c r="S691" s="34"/>
      <c r="T691" s="34"/>
      <c r="U691" s="34" t="s">
        <v>13</v>
      </c>
      <c r="V691" s="36"/>
    </row>
    <row r="692" spans="1:22">
      <c r="A692" s="37">
        <v>41158.791666666664</v>
      </c>
      <c r="B692" s="13"/>
      <c r="C692" s="13">
        <v>101</v>
      </c>
      <c r="D692" s="14" t="s">
        <v>298</v>
      </c>
      <c r="E692" s="13"/>
      <c r="F692" s="13"/>
      <c r="G692" s="13" t="s">
        <v>13</v>
      </c>
      <c r="H692" s="13"/>
      <c r="I692" s="13" t="s">
        <v>13</v>
      </c>
      <c r="J692" s="13"/>
      <c r="K692" s="13" t="s">
        <v>13</v>
      </c>
      <c r="L692" s="13"/>
      <c r="M692" s="13" t="s">
        <v>13</v>
      </c>
      <c r="N692" s="13"/>
      <c r="O692" s="13" t="s">
        <v>13</v>
      </c>
      <c r="P692" s="13"/>
      <c r="Q692" s="13"/>
      <c r="R692" s="13" t="s">
        <v>13</v>
      </c>
      <c r="S692" s="13"/>
      <c r="T692" s="13"/>
      <c r="U692" s="13" t="s">
        <v>13</v>
      </c>
      <c r="V692" s="38"/>
    </row>
    <row r="693" spans="1:22">
      <c r="A693" s="33">
        <v>41158.833333333336</v>
      </c>
      <c r="B693" s="34"/>
      <c r="C693" s="34">
        <v>101</v>
      </c>
      <c r="D693" s="35" t="s">
        <v>298</v>
      </c>
      <c r="E693" s="34"/>
      <c r="F693" s="34"/>
      <c r="G693" s="34" t="s">
        <v>13</v>
      </c>
      <c r="H693" s="34"/>
      <c r="I693" s="34" t="s">
        <v>13</v>
      </c>
      <c r="J693" s="34"/>
      <c r="K693" s="34" t="s">
        <v>13</v>
      </c>
      <c r="L693" s="34"/>
      <c r="M693" s="34" t="s">
        <v>13</v>
      </c>
      <c r="N693" s="34"/>
      <c r="O693" s="34" t="s">
        <v>13</v>
      </c>
      <c r="P693" s="34"/>
      <c r="Q693" s="34"/>
      <c r="R693" s="34" t="s">
        <v>13</v>
      </c>
      <c r="S693" s="34"/>
      <c r="T693" s="34"/>
      <c r="U693" s="34" t="s">
        <v>13</v>
      </c>
      <c r="V693" s="36"/>
    </row>
    <row r="694" spans="1:22">
      <c r="A694" s="37">
        <v>41159.375</v>
      </c>
      <c r="B694" s="13"/>
      <c r="C694" s="13">
        <v>306</v>
      </c>
      <c r="D694" s="14" t="s">
        <v>299</v>
      </c>
      <c r="E694" s="13" t="s">
        <v>50</v>
      </c>
      <c r="F694" s="13"/>
      <c r="G694" s="13" t="s">
        <v>13</v>
      </c>
      <c r="H694" s="13"/>
      <c r="I694" s="13" t="s">
        <v>13</v>
      </c>
      <c r="J694" s="13"/>
      <c r="K694" s="13" t="s">
        <v>13</v>
      </c>
      <c r="L694" s="13"/>
      <c r="M694" s="13" t="s">
        <v>13</v>
      </c>
      <c r="N694" s="13"/>
      <c r="O694" s="13" t="s">
        <v>13</v>
      </c>
      <c r="P694" s="13"/>
      <c r="Q694" s="13"/>
      <c r="R694" s="13" t="s">
        <v>13</v>
      </c>
      <c r="S694" s="13"/>
      <c r="T694" s="13">
        <v>2.4300000000000002</v>
      </c>
      <c r="U694" s="13" t="s">
        <v>22</v>
      </c>
      <c r="V694" s="38">
        <v>0</v>
      </c>
    </row>
    <row r="695" spans="1:22">
      <c r="A695" s="33">
        <v>41159.416666666664</v>
      </c>
      <c r="B695" s="34">
        <v>83</v>
      </c>
      <c r="C695" s="34">
        <v>306</v>
      </c>
      <c r="D695" s="35" t="s">
        <v>299</v>
      </c>
      <c r="E695" s="34" t="s">
        <v>50</v>
      </c>
      <c r="F695" s="34">
        <v>12.540000000000001</v>
      </c>
      <c r="G695" s="34"/>
      <c r="H695" s="34">
        <v>4</v>
      </c>
      <c r="I695" s="34"/>
      <c r="J695" s="34">
        <v>4.5</v>
      </c>
      <c r="K695" s="34"/>
      <c r="L695" s="34">
        <v>310</v>
      </c>
      <c r="M695" s="34"/>
      <c r="N695" s="34">
        <v>0.72</v>
      </c>
      <c r="O695" s="34"/>
      <c r="P695" s="34">
        <v>415</v>
      </c>
      <c r="Q695" s="34">
        <v>607</v>
      </c>
      <c r="R695" s="34"/>
      <c r="S695" s="34">
        <v>20</v>
      </c>
      <c r="T695" s="34">
        <v>40.49</v>
      </c>
      <c r="U695" s="34"/>
      <c r="V695" s="36">
        <v>6</v>
      </c>
    </row>
    <row r="696" spans="1:22">
      <c r="A696" s="37">
        <v>41159.458333333336</v>
      </c>
      <c r="B696" s="13">
        <v>223</v>
      </c>
      <c r="C696" s="13">
        <v>306</v>
      </c>
      <c r="D696" s="14" t="s">
        <v>299</v>
      </c>
      <c r="E696" s="13" t="s">
        <v>50</v>
      </c>
      <c r="F696" s="13">
        <v>13.41</v>
      </c>
      <c r="G696" s="13"/>
      <c r="H696" s="13">
        <v>3</v>
      </c>
      <c r="I696" s="13"/>
      <c r="J696" s="13">
        <v>3.5</v>
      </c>
      <c r="K696" s="13"/>
      <c r="L696" s="13">
        <v>270</v>
      </c>
      <c r="M696" s="13"/>
      <c r="N696" s="13">
        <v>0.02</v>
      </c>
      <c r="O696" s="13"/>
      <c r="P696" s="13">
        <v>11</v>
      </c>
      <c r="Q696" s="13">
        <v>687</v>
      </c>
      <c r="R696" s="13"/>
      <c r="S696" s="13">
        <v>31</v>
      </c>
      <c r="T696" s="13">
        <v>65.03</v>
      </c>
      <c r="U696" s="13" t="s">
        <v>13</v>
      </c>
      <c r="V696" s="38">
        <v>0</v>
      </c>
    </row>
    <row r="697" spans="1:22">
      <c r="A697" s="33">
        <v>41159.458333333336</v>
      </c>
      <c r="B697" s="34">
        <v>250</v>
      </c>
      <c r="C697" s="34">
        <v>250</v>
      </c>
      <c r="D697" s="35" t="s">
        <v>390</v>
      </c>
      <c r="E697" s="34"/>
      <c r="F697" s="34">
        <v>13.41</v>
      </c>
      <c r="G697" s="34"/>
      <c r="H697" s="34">
        <v>3</v>
      </c>
      <c r="I697" s="34"/>
      <c r="J697" s="34">
        <v>3.5</v>
      </c>
      <c r="K697" s="34"/>
      <c r="L697" s="34">
        <v>270</v>
      </c>
      <c r="M697" s="34"/>
      <c r="N697" s="34">
        <v>0.02</v>
      </c>
      <c r="O697" s="34"/>
      <c r="P697" s="34">
        <v>11</v>
      </c>
      <c r="Q697" s="34">
        <v>687</v>
      </c>
      <c r="R697" s="34"/>
      <c r="S697" s="34">
        <v>31</v>
      </c>
      <c r="T697" s="34">
        <v>65.03</v>
      </c>
      <c r="U697" s="34" t="s">
        <v>13</v>
      </c>
      <c r="V697" s="36">
        <v>0</v>
      </c>
    </row>
    <row r="698" spans="1:22">
      <c r="A698" s="37">
        <v>41159.458333333336</v>
      </c>
      <c r="B698" s="13">
        <v>250</v>
      </c>
      <c r="C698" s="13">
        <v>250</v>
      </c>
      <c r="D698" s="14" t="s">
        <v>393</v>
      </c>
      <c r="E698" s="13"/>
      <c r="F698" s="13">
        <v>13.41</v>
      </c>
      <c r="G698" s="13"/>
      <c r="H698" s="13">
        <v>3</v>
      </c>
      <c r="I698" s="13"/>
      <c r="J698" s="13">
        <v>3.5</v>
      </c>
      <c r="K698" s="13"/>
      <c r="L698" s="13">
        <v>270</v>
      </c>
      <c r="M698" s="13"/>
      <c r="N698" s="13">
        <v>0.02</v>
      </c>
      <c r="O698" s="13"/>
      <c r="P698" s="13">
        <v>11</v>
      </c>
      <c r="Q698" s="13">
        <v>687</v>
      </c>
      <c r="R698" s="13"/>
      <c r="S698" s="13">
        <v>31</v>
      </c>
      <c r="T698" s="13">
        <v>65.03</v>
      </c>
      <c r="U698" s="13" t="s">
        <v>13</v>
      </c>
      <c r="V698" s="38">
        <v>0</v>
      </c>
    </row>
    <row r="699" spans="1:22">
      <c r="A699" s="33">
        <v>41159.5</v>
      </c>
      <c r="B699" s="34">
        <v>110</v>
      </c>
      <c r="C699" s="34">
        <v>142</v>
      </c>
      <c r="D699" s="35" t="s">
        <v>300</v>
      </c>
      <c r="E699" s="34"/>
      <c r="F699" s="34">
        <v>14.3</v>
      </c>
      <c r="G699" s="34"/>
      <c r="H699" s="34">
        <v>3</v>
      </c>
      <c r="I699" s="34"/>
      <c r="J699" s="34">
        <v>3.7</v>
      </c>
      <c r="K699" s="34"/>
      <c r="L699" s="34">
        <v>258</v>
      </c>
      <c r="M699" s="34"/>
      <c r="N699" s="34">
        <v>0.03</v>
      </c>
      <c r="O699" s="34"/>
      <c r="P699" s="34">
        <v>16</v>
      </c>
      <c r="Q699" s="34">
        <v>730</v>
      </c>
      <c r="R699" s="34"/>
      <c r="S699" s="34">
        <v>30</v>
      </c>
      <c r="T699" s="34">
        <v>69.7</v>
      </c>
      <c r="U699" s="34" t="s">
        <v>13</v>
      </c>
      <c r="V699" s="36">
        <v>0</v>
      </c>
    </row>
    <row r="700" spans="1:22">
      <c r="A700" s="37">
        <v>41159.541666666664</v>
      </c>
      <c r="B700" s="13">
        <v>32</v>
      </c>
      <c r="C700" s="13">
        <v>142</v>
      </c>
      <c r="D700" s="14" t="s">
        <v>300</v>
      </c>
      <c r="E700" s="13"/>
      <c r="F700" s="13">
        <v>14.74</v>
      </c>
      <c r="G700" s="13"/>
      <c r="H700" s="13">
        <v>4</v>
      </c>
      <c r="I700" s="13"/>
      <c r="J700" s="13">
        <v>4.7</v>
      </c>
      <c r="K700" s="13"/>
      <c r="L700" s="13">
        <v>261</v>
      </c>
      <c r="M700" s="13"/>
      <c r="N700" s="13">
        <v>0.03</v>
      </c>
      <c r="O700" s="13"/>
      <c r="P700" s="13">
        <v>16</v>
      </c>
      <c r="Q700" s="13">
        <v>728</v>
      </c>
      <c r="R700" s="13"/>
      <c r="S700" s="13">
        <v>28</v>
      </c>
      <c r="T700" s="13">
        <v>64.91</v>
      </c>
      <c r="U700" s="13" t="s">
        <v>13</v>
      </c>
      <c r="V700" s="38">
        <v>0</v>
      </c>
    </row>
    <row r="701" spans="1:22">
      <c r="A701" s="33">
        <v>41159.583333333336</v>
      </c>
      <c r="B701" s="34"/>
      <c r="C701" s="34">
        <v>142</v>
      </c>
      <c r="D701" s="35" t="s">
        <v>300</v>
      </c>
      <c r="E701" s="34"/>
      <c r="F701" s="34">
        <v>15.21</v>
      </c>
      <c r="G701" s="34"/>
      <c r="H701" s="34">
        <v>3</v>
      </c>
      <c r="I701" s="34"/>
      <c r="J701" s="34">
        <v>3.9</v>
      </c>
      <c r="K701" s="34"/>
      <c r="L701" s="34">
        <v>259</v>
      </c>
      <c r="M701" s="34"/>
      <c r="N701" s="34">
        <v>0.03</v>
      </c>
      <c r="O701" s="34"/>
      <c r="P701" s="34">
        <v>15</v>
      </c>
      <c r="Q701" s="34">
        <v>558</v>
      </c>
      <c r="R701" s="34"/>
      <c r="S701" s="34">
        <v>32</v>
      </c>
      <c r="T701" s="34">
        <v>38.56</v>
      </c>
      <c r="U701" s="34"/>
      <c r="V701" s="36">
        <v>0</v>
      </c>
    </row>
    <row r="702" spans="1:22">
      <c r="A702" s="37">
        <v>41160.875</v>
      </c>
      <c r="B702" s="13">
        <v>114</v>
      </c>
      <c r="C702" s="13">
        <v>524</v>
      </c>
      <c r="D702" s="14" t="s">
        <v>301</v>
      </c>
      <c r="E702" s="13" t="s">
        <v>50</v>
      </c>
      <c r="F702" s="13"/>
      <c r="G702" s="13" t="s">
        <v>13</v>
      </c>
      <c r="H702" s="13">
        <v>14</v>
      </c>
      <c r="I702" s="13"/>
      <c r="J702" s="13">
        <v>14.9</v>
      </c>
      <c r="K702" s="13"/>
      <c r="L702" s="13">
        <v>263</v>
      </c>
      <c r="M702" s="13"/>
      <c r="N702" s="13">
        <v>0.33</v>
      </c>
      <c r="O702" s="13"/>
      <c r="P702" s="13">
        <v>1819</v>
      </c>
      <c r="Q702" s="13">
        <v>1</v>
      </c>
      <c r="R702" s="13"/>
      <c r="S702" s="13">
        <v>20</v>
      </c>
      <c r="T702" s="13">
        <v>0</v>
      </c>
      <c r="U702" s="13"/>
      <c r="V702" s="38">
        <v>27</v>
      </c>
    </row>
    <row r="703" spans="1:22">
      <c r="A703" s="33">
        <v>41160.916666666664</v>
      </c>
      <c r="B703" s="34">
        <v>321</v>
      </c>
      <c r="C703" s="34">
        <v>524</v>
      </c>
      <c r="D703" s="35" t="s">
        <v>301</v>
      </c>
      <c r="E703" s="34" t="s">
        <v>50</v>
      </c>
      <c r="F703" s="34"/>
      <c r="G703" s="34" t="s">
        <v>13</v>
      </c>
      <c r="H703" s="34">
        <v>16</v>
      </c>
      <c r="I703" s="34"/>
      <c r="J703" s="34">
        <v>17.600000000000001</v>
      </c>
      <c r="K703" s="34"/>
      <c r="L703" s="34">
        <v>270</v>
      </c>
      <c r="M703" s="34"/>
      <c r="N703" s="34">
        <v>0.41000000000000003</v>
      </c>
      <c r="O703" s="34"/>
      <c r="P703" s="34">
        <v>1881</v>
      </c>
      <c r="Q703" s="34">
        <v>1</v>
      </c>
      <c r="R703" s="34"/>
      <c r="S703" s="34">
        <v>17</v>
      </c>
      <c r="T703" s="34">
        <v>0</v>
      </c>
      <c r="U703" s="34"/>
      <c r="V703" s="36">
        <v>0</v>
      </c>
    </row>
    <row r="704" spans="1:22">
      <c r="A704" s="37">
        <v>41160.958333333336</v>
      </c>
      <c r="B704" s="13">
        <v>89</v>
      </c>
      <c r="C704" s="13">
        <v>524</v>
      </c>
      <c r="D704" s="14" t="s">
        <v>301</v>
      </c>
      <c r="E704" s="13" t="s">
        <v>50</v>
      </c>
      <c r="F704" s="13"/>
      <c r="G704" s="13" t="s">
        <v>13</v>
      </c>
      <c r="H704" s="13">
        <v>24</v>
      </c>
      <c r="I704" s="13"/>
      <c r="J704" s="13">
        <v>24.6</v>
      </c>
      <c r="K704" s="13"/>
      <c r="L704" s="13">
        <v>279</v>
      </c>
      <c r="M704" s="13"/>
      <c r="N704" s="13">
        <v>0.5</v>
      </c>
      <c r="O704" s="13"/>
      <c r="P704" s="13">
        <v>2079</v>
      </c>
      <c r="Q704" s="13">
        <v>1</v>
      </c>
      <c r="R704" s="13"/>
      <c r="S704" s="13">
        <v>7</v>
      </c>
      <c r="T704" s="13">
        <v>0</v>
      </c>
      <c r="U704" s="13"/>
      <c r="V704" s="38">
        <v>0</v>
      </c>
    </row>
    <row r="705" spans="1:22">
      <c r="A705" s="33">
        <v>41161</v>
      </c>
      <c r="B705" s="34">
        <v>299</v>
      </c>
      <c r="C705" s="34">
        <v>621</v>
      </c>
      <c r="D705" s="35" t="s">
        <v>302</v>
      </c>
      <c r="E705" s="34" t="s">
        <v>50</v>
      </c>
      <c r="F705" s="34"/>
      <c r="G705" s="34" t="s">
        <v>13</v>
      </c>
      <c r="H705" s="34">
        <v>22</v>
      </c>
      <c r="I705" s="34"/>
      <c r="J705" s="34">
        <v>22.5</v>
      </c>
      <c r="K705" s="34"/>
      <c r="L705" s="34">
        <v>278</v>
      </c>
      <c r="M705" s="34"/>
      <c r="N705" s="34">
        <v>0.54</v>
      </c>
      <c r="O705" s="34"/>
      <c r="P705" s="34">
        <v>2164</v>
      </c>
      <c r="Q705" s="34">
        <v>1</v>
      </c>
      <c r="R705" s="34"/>
      <c r="S705" s="34">
        <v>8</v>
      </c>
      <c r="T705" s="34">
        <v>0</v>
      </c>
      <c r="U705" s="34"/>
      <c r="V705" s="36">
        <v>0</v>
      </c>
    </row>
    <row r="706" spans="1:22">
      <c r="A706" s="37">
        <v>41161.041666666664</v>
      </c>
      <c r="B706" s="13">
        <v>52</v>
      </c>
      <c r="C706" s="13">
        <v>621</v>
      </c>
      <c r="D706" s="14" t="s">
        <v>302</v>
      </c>
      <c r="E706" s="13" t="s">
        <v>50</v>
      </c>
      <c r="F706" s="13"/>
      <c r="G706" s="13" t="s">
        <v>13</v>
      </c>
      <c r="H706" s="13">
        <v>18</v>
      </c>
      <c r="I706" s="13"/>
      <c r="J706" s="13">
        <v>19</v>
      </c>
      <c r="K706" s="13"/>
      <c r="L706" s="13">
        <v>279</v>
      </c>
      <c r="M706" s="13"/>
      <c r="N706" s="13">
        <v>0.57000000000000006</v>
      </c>
      <c r="O706" s="13"/>
      <c r="P706" s="13">
        <v>1831</v>
      </c>
      <c r="Q706" s="13">
        <v>1</v>
      </c>
      <c r="R706" s="13"/>
      <c r="S706" s="13">
        <v>10</v>
      </c>
      <c r="T706" s="13">
        <v>0</v>
      </c>
      <c r="U706" s="13"/>
      <c r="V706" s="38">
        <v>0</v>
      </c>
    </row>
    <row r="707" spans="1:22">
      <c r="A707" s="33">
        <v>41161.083333333336</v>
      </c>
      <c r="B707" s="34">
        <v>270</v>
      </c>
      <c r="C707" s="34">
        <v>621</v>
      </c>
      <c r="D707" s="35" t="s">
        <v>302</v>
      </c>
      <c r="E707" s="34" t="s">
        <v>50</v>
      </c>
      <c r="F707" s="34"/>
      <c r="G707" s="34" t="s">
        <v>13</v>
      </c>
      <c r="H707" s="34">
        <v>19</v>
      </c>
      <c r="I707" s="34"/>
      <c r="J707" s="34">
        <v>19.400000000000002</v>
      </c>
      <c r="K707" s="34"/>
      <c r="L707" s="34">
        <v>288</v>
      </c>
      <c r="M707" s="34"/>
      <c r="N707" s="34">
        <v>0.56000000000000005</v>
      </c>
      <c r="O707" s="34"/>
      <c r="P707" s="34">
        <v>1632</v>
      </c>
      <c r="Q707" s="34">
        <v>1</v>
      </c>
      <c r="R707" s="34"/>
      <c r="S707" s="34">
        <v>7</v>
      </c>
      <c r="T707" s="34">
        <v>0</v>
      </c>
      <c r="U707" s="34"/>
      <c r="V707" s="36">
        <v>0</v>
      </c>
    </row>
    <row r="708" spans="1:22">
      <c r="A708" s="37">
        <v>41161.125</v>
      </c>
      <c r="B708" s="13">
        <v>195</v>
      </c>
      <c r="C708" s="13">
        <v>195</v>
      </c>
      <c r="D708" s="14" t="s">
        <v>303</v>
      </c>
      <c r="E708" s="13"/>
      <c r="F708" s="13"/>
      <c r="G708" s="13" t="s">
        <v>13</v>
      </c>
      <c r="H708" s="13">
        <v>17</v>
      </c>
      <c r="I708" s="13"/>
      <c r="J708" s="13">
        <v>17.900000000000002</v>
      </c>
      <c r="K708" s="13"/>
      <c r="L708" s="13">
        <v>287</v>
      </c>
      <c r="M708" s="13"/>
      <c r="N708" s="13">
        <v>0.6</v>
      </c>
      <c r="O708" s="13"/>
      <c r="P708" s="13">
        <v>1404</v>
      </c>
      <c r="Q708" s="13">
        <v>1</v>
      </c>
      <c r="R708" s="13"/>
      <c r="S708" s="13">
        <v>6</v>
      </c>
      <c r="T708" s="13">
        <v>0</v>
      </c>
      <c r="U708" s="13"/>
      <c r="V708" s="38">
        <v>0</v>
      </c>
    </row>
    <row r="709" spans="1:22">
      <c r="A709" s="33">
        <v>41161.166666666664</v>
      </c>
      <c r="B709" s="34"/>
      <c r="C709" s="34">
        <v>195</v>
      </c>
      <c r="D709" s="35" t="s">
        <v>303</v>
      </c>
      <c r="E709" s="34"/>
      <c r="F709" s="34"/>
      <c r="G709" s="34" t="s">
        <v>13</v>
      </c>
      <c r="H709" s="34">
        <v>16</v>
      </c>
      <c r="I709" s="34"/>
      <c r="J709" s="34">
        <v>16.899999999999999</v>
      </c>
      <c r="K709" s="34"/>
      <c r="L709" s="34">
        <v>282</v>
      </c>
      <c r="M709" s="34"/>
      <c r="N709" s="34">
        <v>0.26</v>
      </c>
      <c r="O709" s="34"/>
      <c r="P709" s="34">
        <v>441</v>
      </c>
      <c r="Q709" s="34">
        <v>1</v>
      </c>
      <c r="R709" s="34"/>
      <c r="S709" s="34">
        <v>6</v>
      </c>
      <c r="T709" s="34">
        <v>0</v>
      </c>
      <c r="U709" s="34"/>
      <c r="V709" s="36">
        <v>0</v>
      </c>
    </row>
    <row r="710" spans="1:22">
      <c r="A710" s="37">
        <v>41161.208333333336</v>
      </c>
      <c r="B710" s="13"/>
      <c r="C710" s="13">
        <v>195</v>
      </c>
      <c r="D710" s="14" t="s">
        <v>303</v>
      </c>
      <c r="E710" s="13"/>
      <c r="F710" s="13"/>
      <c r="G710" s="13" t="s">
        <v>13</v>
      </c>
      <c r="H710" s="13">
        <v>16</v>
      </c>
      <c r="I710" s="13"/>
      <c r="J710" s="13">
        <v>16.7</v>
      </c>
      <c r="K710" s="13"/>
      <c r="L710" s="13">
        <v>280</v>
      </c>
      <c r="M710" s="13"/>
      <c r="N710" s="13">
        <v>0.06</v>
      </c>
      <c r="O710" s="13"/>
      <c r="P710" s="13">
        <v>119</v>
      </c>
      <c r="Q710" s="13">
        <v>1</v>
      </c>
      <c r="R710" s="13"/>
      <c r="S710" s="13">
        <v>5</v>
      </c>
      <c r="T710" s="13">
        <v>0</v>
      </c>
      <c r="U710" s="13"/>
      <c r="V710" s="38">
        <v>0</v>
      </c>
    </row>
    <row r="711" spans="1:22">
      <c r="A711" s="33">
        <v>41161.75</v>
      </c>
      <c r="B711" s="34"/>
      <c r="C711" s="34">
        <v>124</v>
      </c>
      <c r="D711" s="35" t="s">
        <v>304</v>
      </c>
      <c r="E711" s="34"/>
      <c r="F711" s="34">
        <v>5.44</v>
      </c>
      <c r="G711" s="34"/>
      <c r="H711" s="34">
        <v>7</v>
      </c>
      <c r="I711" s="34"/>
      <c r="J711" s="34">
        <v>7.7</v>
      </c>
      <c r="K711" s="34"/>
      <c r="L711" s="34">
        <v>302</v>
      </c>
      <c r="M711" s="34"/>
      <c r="N711" s="34">
        <v>0.01</v>
      </c>
      <c r="O711" s="34"/>
      <c r="P711" s="34">
        <v>-4</v>
      </c>
      <c r="Q711" s="34">
        <v>53</v>
      </c>
      <c r="R711" s="34"/>
      <c r="S711" s="34">
        <v>9</v>
      </c>
      <c r="T711" s="34">
        <v>0</v>
      </c>
      <c r="U711" s="34"/>
      <c r="V711" s="36">
        <v>0</v>
      </c>
    </row>
    <row r="712" spans="1:22">
      <c r="A712" s="37">
        <v>41161.791666666664</v>
      </c>
      <c r="B712" s="13"/>
      <c r="C712" s="13">
        <v>124</v>
      </c>
      <c r="D712" s="14" t="s">
        <v>304</v>
      </c>
      <c r="E712" s="13"/>
      <c r="F712" s="13">
        <v>4.6000000000000005</v>
      </c>
      <c r="G712" s="13"/>
      <c r="H712" s="13">
        <v>7</v>
      </c>
      <c r="I712" s="13"/>
      <c r="J712" s="13">
        <v>7.4</v>
      </c>
      <c r="K712" s="13"/>
      <c r="L712" s="13">
        <v>319</v>
      </c>
      <c r="M712" s="13"/>
      <c r="N712" s="13">
        <v>0.02</v>
      </c>
      <c r="O712" s="13"/>
      <c r="P712" s="13">
        <v>24</v>
      </c>
      <c r="Q712" s="13">
        <v>2</v>
      </c>
      <c r="R712" s="13"/>
      <c r="S712" s="13">
        <v>7</v>
      </c>
      <c r="T712" s="13">
        <v>0</v>
      </c>
      <c r="U712" s="13"/>
      <c r="V712" s="38">
        <v>0</v>
      </c>
    </row>
    <row r="713" spans="1:22">
      <c r="A713" s="33">
        <v>41161.833333333336</v>
      </c>
      <c r="B713" s="34">
        <v>124</v>
      </c>
      <c r="C713" s="34">
        <v>124</v>
      </c>
      <c r="D713" s="35" t="s">
        <v>304</v>
      </c>
      <c r="E713" s="34"/>
      <c r="F713" s="34">
        <v>3.77</v>
      </c>
      <c r="G713" s="34"/>
      <c r="H713" s="34">
        <v>6</v>
      </c>
      <c r="I713" s="34"/>
      <c r="J713" s="34">
        <v>6.5</v>
      </c>
      <c r="K713" s="34"/>
      <c r="L713" s="34">
        <v>333</v>
      </c>
      <c r="M713" s="34"/>
      <c r="N713" s="34">
        <v>0.21</v>
      </c>
      <c r="O713" s="34"/>
      <c r="P713" s="34">
        <v>508</v>
      </c>
      <c r="Q713" s="34">
        <v>1</v>
      </c>
      <c r="R713" s="34"/>
      <c r="S713" s="34">
        <v>8</v>
      </c>
      <c r="T713" s="34">
        <v>0</v>
      </c>
      <c r="U713" s="34"/>
      <c r="V713" s="36">
        <v>56</v>
      </c>
    </row>
    <row r="714" spans="1:22">
      <c r="A714" s="37">
        <v>41161.875</v>
      </c>
      <c r="B714" s="13">
        <v>200</v>
      </c>
      <c r="C714" s="13">
        <v>1042</v>
      </c>
      <c r="D714" s="14" t="s">
        <v>305</v>
      </c>
      <c r="E714" s="13" t="s">
        <v>50</v>
      </c>
      <c r="F714" s="13">
        <v>3.24</v>
      </c>
      <c r="G714" s="13"/>
      <c r="H714" s="13">
        <v>8</v>
      </c>
      <c r="I714" s="13"/>
      <c r="J714" s="13">
        <v>8.9</v>
      </c>
      <c r="K714" s="13"/>
      <c r="L714" s="13">
        <v>336</v>
      </c>
      <c r="M714" s="13"/>
      <c r="N714" s="13">
        <v>0.21</v>
      </c>
      <c r="O714" s="13"/>
      <c r="P714" s="13">
        <v>471</v>
      </c>
      <c r="Q714" s="13">
        <v>1</v>
      </c>
      <c r="R714" s="13"/>
      <c r="S714" s="13">
        <v>4</v>
      </c>
      <c r="T714" s="13">
        <v>0</v>
      </c>
      <c r="U714" s="13"/>
      <c r="V714" s="38">
        <v>58</v>
      </c>
    </row>
    <row r="715" spans="1:22">
      <c r="A715" s="33">
        <v>41161.916666666664</v>
      </c>
      <c r="B715" s="34">
        <v>304</v>
      </c>
      <c r="C715" s="34">
        <v>1042</v>
      </c>
      <c r="D715" s="35" t="s">
        <v>305</v>
      </c>
      <c r="E715" s="34" t="s">
        <v>50</v>
      </c>
      <c r="F715" s="34">
        <v>3.09</v>
      </c>
      <c r="G715" s="34"/>
      <c r="H715" s="34">
        <v>8</v>
      </c>
      <c r="I715" s="34"/>
      <c r="J715" s="34">
        <v>8.7000000000000011</v>
      </c>
      <c r="K715" s="34"/>
      <c r="L715" s="34">
        <v>339</v>
      </c>
      <c r="M715" s="34"/>
      <c r="N715" s="34">
        <v>0.35000000000000003</v>
      </c>
      <c r="O715" s="34"/>
      <c r="P715" s="34">
        <v>652</v>
      </c>
      <c r="Q715" s="34">
        <v>1</v>
      </c>
      <c r="R715" s="34"/>
      <c r="S715" s="34">
        <v>7</v>
      </c>
      <c r="T715" s="34">
        <v>0</v>
      </c>
      <c r="U715" s="34"/>
      <c r="V715" s="36">
        <v>60</v>
      </c>
    </row>
    <row r="716" spans="1:22">
      <c r="A716" s="37">
        <v>41161.958333333336</v>
      </c>
      <c r="B716" s="13">
        <v>538</v>
      </c>
      <c r="C716" s="13">
        <v>1042</v>
      </c>
      <c r="D716" s="14" t="s">
        <v>305</v>
      </c>
      <c r="E716" s="13" t="s">
        <v>50</v>
      </c>
      <c r="F716" s="13">
        <v>3.17</v>
      </c>
      <c r="G716" s="13"/>
      <c r="H716" s="13">
        <v>9</v>
      </c>
      <c r="I716" s="13"/>
      <c r="J716" s="13">
        <v>9.7000000000000011</v>
      </c>
      <c r="K716" s="13"/>
      <c r="L716" s="13">
        <v>343</v>
      </c>
      <c r="M716" s="13"/>
      <c r="N716" s="13">
        <v>0.51</v>
      </c>
      <c r="O716" s="13"/>
      <c r="P716" s="13">
        <v>868</v>
      </c>
      <c r="Q716" s="13">
        <v>1</v>
      </c>
      <c r="R716" s="13"/>
      <c r="S716" s="13">
        <v>7</v>
      </c>
      <c r="T716" s="13">
        <v>0</v>
      </c>
      <c r="U716" s="13"/>
      <c r="V716" s="38">
        <v>60</v>
      </c>
    </row>
    <row r="717" spans="1:22">
      <c r="A717" s="33">
        <v>41162</v>
      </c>
      <c r="B717" s="34">
        <v>598</v>
      </c>
      <c r="C717" s="34">
        <v>1850</v>
      </c>
      <c r="D717" s="35" t="s">
        <v>306</v>
      </c>
      <c r="E717" s="34" t="s">
        <v>50</v>
      </c>
      <c r="F717" s="34">
        <v>3.24</v>
      </c>
      <c r="G717" s="34"/>
      <c r="H717" s="34">
        <v>10</v>
      </c>
      <c r="I717" s="34"/>
      <c r="J717" s="34">
        <v>10.200000000000001</v>
      </c>
      <c r="K717" s="34"/>
      <c r="L717" s="34">
        <v>345</v>
      </c>
      <c r="M717" s="34"/>
      <c r="N717" s="34">
        <v>0.55000000000000004</v>
      </c>
      <c r="O717" s="34"/>
      <c r="P717" s="34">
        <v>895</v>
      </c>
      <c r="Q717" s="34">
        <v>1</v>
      </c>
      <c r="R717" s="34"/>
      <c r="S717" s="34">
        <v>8</v>
      </c>
      <c r="T717" s="34">
        <v>0</v>
      </c>
      <c r="U717" s="34"/>
      <c r="V717" s="36">
        <v>60</v>
      </c>
    </row>
    <row r="718" spans="1:22">
      <c r="A718" s="39">
        <v>41162.041666666664</v>
      </c>
      <c r="B718" s="40">
        <v>680</v>
      </c>
      <c r="C718" s="40">
        <v>1850</v>
      </c>
      <c r="D718" s="41" t="s">
        <v>306</v>
      </c>
      <c r="E718" s="40" t="s">
        <v>50</v>
      </c>
      <c r="F718" s="40">
        <v>3.3200000000000003</v>
      </c>
      <c r="G718" s="40"/>
      <c r="H718" s="40">
        <v>7</v>
      </c>
      <c r="I718" s="40"/>
      <c r="J718" s="40">
        <v>7.9</v>
      </c>
      <c r="K718" s="40"/>
      <c r="L718" s="40">
        <v>345</v>
      </c>
      <c r="M718" s="40"/>
      <c r="N718" s="40">
        <v>0.73</v>
      </c>
      <c r="O718" s="40"/>
      <c r="P718" s="40">
        <v>1081</v>
      </c>
      <c r="Q718" s="40">
        <v>1</v>
      </c>
      <c r="R718" s="40"/>
      <c r="S718" s="40">
        <v>16</v>
      </c>
      <c r="T718" s="40">
        <v>0</v>
      </c>
      <c r="U718" s="40"/>
      <c r="V718" s="42">
        <v>60</v>
      </c>
    </row>
    <row r="719" spans="1:22">
      <c r="A719" s="33">
        <v>41162.083333333336</v>
      </c>
      <c r="B719" s="34">
        <v>572</v>
      </c>
      <c r="C719" s="34">
        <v>1850</v>
      </c>
      <c r="D719" s="35" t="s">
        <v>306</v>
      </c>
      <c r="E719" s="34" t="s">
        <v>50</v>
      </c>
      <c r="F719" s="34">
        <v>3.18</v>
      </c>
      <c r="G719" s="34"/>
      <c r="H719" s="34">
        <v>7</v>
      </c>
      <c r="I719" s="34"/>
      <c r="J719" s="34">
        <v>8.1</v>
      </c>
      <c r="K719" s="34"/>
      <c r="L719" s="34">
        <v>341</v>
      </c>
      <c r="M719" s="34"/>
      <c r="N719" s="34">
        <v>0.62</v>
      </c>
      <c r="O719" s="34"/>
      <c r="P719" s="34">
        <v>890</v>
      </c>
      <c r="Q719" s="34">
        <v>1</v>
      </c>
      <c r="R719" s="34"/>
      <c r="S719" s="34">
        <v>14</v>
      </c>
      <c r="T719" s="34">
        <v>0</v>
      </c>
      <c r="U719" s="34"/>
      <c r="V719" s="36">
        <v>60</v>
      </c>
    </row>
    <row r="720" spans="1:22">
      <c r="A720" s="37">
        <v>41162.125</v>
      </c>
      <c r="B720" s="13">
        <v>1001</v>
      </c>
      <c r="C720" s="13">
        <v>2707</v>
      </c>
      <c r="D720" s="14" t="s">
        <v>307</v>
      </c>
      <c r="E720" s="79" t="s">
        <v>481</v>
      </c>
      <c r="F720" s="13">
        <v>3.42</v>
      </c>
      <c r="G720" s="13"/>
      <c r="H720" s="13">
        <v>7</v>
      </c>
      <c r="I720" s="13"/>
      <c r="J720" s="13">
        <v>7.4</v>
      </c>
      <c r="K720" s="13"/>
      <c r="L720" s="13">
        <v>337</v>
      </c>
      <c r="M720" s="13"/>
      <c r="N720" s="13">
        <v>1.1599999999999999</v>
      </c>
      <c r="O720" s="13" t="s">
        <v>13</v>
      </c>
      <c r="P720" s="13">
        <v>1525</v>
      </c>
      <c r="Q720" s="13">
        <v>1</v>
      </c>
      <c r="R720" s="13"/>
      <c r="S720" s="13">
        <v>11</v>
      </c>
      <c r="T720" s="13">
        <v>0</v>
      </c>
      <c r="U720" s="13"/>
      <c r="V720" s="38">
        <v>60</v>
      </c>
    </row>
    <row r="721" spans="1:22">
      <c r="A721" s="33">
        <v>41162.166666666664</v>
      </c>
      <c r="B721" s="34">
        <v>988</v>
      </c>
      <c r="C721" s="34">
        <v>2707</v>
      </c>
      <c r="D721" s="35" t="s">
        <v>307</v>
      </c>
      <c r="E721" s="34" t="s">
        <v>481</v>
      </c>
      <c r="F721" s="34">
        <v>3.5</v>
      </c>
      <c r="G721" s="34"/>
      <c r="H721" s="34">
        <v>5</v>
      </c>
      <c r="I721" s="34"/>
      <c r="J721" s="34">
        <v>5.9</v>
      </c>
      <c r="K721" s="34"/>
      <c r="L721" s="34">
        <v>339</v>
      </c>
      <c r="M721" s="34"/>
      <c r="N721" s="34">
        <v>1.25</v>
      </c>
      <c r="O721" s="34" t="s">
        <v>13</v>
      </c>
      <c r="P721" s="34">
        <v>1546</v>
      </c>
      <c r="Q721" s="34">
        <v>1</v>
      </c>
      <c r="R721" s="34"/>
      <c r="S721" s="34">
        <v>22</v>
      </c>
      <c r="T721" s="34">
        <v>0</v>
      </c>
      <c r="U721" s="34"/>
      <c r="V721" s="36">
        <v>58</v>
      </c>
    </row>
    <row r="722" spans="1:22">
      <c r="A722" s="37">
        <v>41162.208333333336</v>
      </c>
      <c r="B722" s="13">
        <v>718</v>
      </c>
      <c r="C722" s="13">
        <v>2707</v>
      </c>
      <c r="D722" s="14" t="s">
        <v>307</v>
      </c>
      <c r="E722" s="13" t="s">
        <v>481</v>
      </c>
      <c r="F722" s="13">
        <v>3.11</v>
      </c>
      <c r="G722" s="13"/>
      <c r="H722" s="13">
        <v>4</v>
      </c>
      <c r="I722" s="13"/>
      <c r="J722" s="13">
        <v>5</v>
      </c>
      <c r="K722" s="13"/>
      <c r="L722" s="13">
        <v>339</v>
      </c>
      <c r="M722" s="13"/>
      <c r="N722" s="13">
        <v>1.03</v>
      </c>
      <c r="O722" s="13" t="s">
        <v>13</v>
      </c>
      <c r="P722" s="13">
        <v>1246</v>
      </c>
      <c r="Q722" s="13">
        <v>1</v>
      </c>
      <c r="R722" s="13"/>
      <c r="S722" s="13">
        <v>28</v>
      </c>
      <c r="T722" s="13">
        <v>0</v>
      </c>
      <c r="U722" s="13"/>
      <c r="V722" s="38">
        <v>60</v>
      </c>
    </row>
    <row r="723" spans="1:22">
      <c r="A723" s="33">
        <v>41162.25</v>
      </c>
      <c r="B723" s="34">
        <v>885</v>
      </c>
      <c r="C723" s="34">
        <v>2138</v>
      </c>
      <c r="D723" s="35" t="s">
        <v>308</v>
      </c>
      <c r="E723" s="34" t="s">
        <v>50</v>
      </c>
      <c r="F723" s="34">
        <v>2.62</v>
      </c>
      <c r="G723" s="34"/>
      <c r="H723" s="34">
        <v>8</v>
      </c>
      <c r="I723" s="34"/>
      <c r="J723" s="34">
        <v>8.4</v>
      </c>
      <c r="K723" s="34"/>
      <c r="L723" s="34">
        <v>336</v>
      </c>
      <c r="M723" s="34"/>
      <c r="N723" s="34">
        <v>0.83000000000000007</v>
      </c>
      <c r="O723" s="34"/>
      <c r="P723" s="34">
        <v>1021</v>
      </c>
      <c r="Q723" s="34">
        <v>6</v>
      </c>
      <c r="R723" s="34"/>
      <c r="S723" s="34">
        <v>18</v>
      </c>
      <c r="T723" s="34">
        <v>0</v>
      </c>
      <c r="U723" s="34"/>
      <c r="V723" s="36">
        <v>60</v>
      </c>
    </row>
    <row r="724" spans="1:22">
      <c r="A724" s="37">
        <v>41162.291666666664</v>
      </c>
      <c r="B724" s="13">
        <v>685</v>
      </c>
      <c r="C724" s="13">
        <v>2138</v>
      </c>
      <c r="D724" s="14" t="s">
        <v>308</v>
      </c>
      <c r="E724" s="13" t="s">
        <v>50</v>
      </c>
      <c r="F724" s="13">
        <v>1.9000000000000001</v>
      </c>
      <c r="G724" s="13"/>
      <c r="H724" s="13">
        <v>5</v>
      </c>
      <c r="I724" s="13"/>
      <c r="J724" s="13">
        <v>6.4</v>
      </c>
      <c r="K724" s="13"/>
      <c r="L724" s="13">
        <v>347</v>
      </c>
      <c r="M724" s="13"/>
      <c r="N724" s="13">
        <v>0.75</v>
      </c>
      <c r="O724" s="13"/>
      <c r="P724" s="13">
        <v>915</v>
      </c>
      <c r="Q724" s="13">
        <v>45</v>
      </c>
      <c r="R724" s="13"/>
      <c r="S724" s="13">
        <v>31</v>
      </c>
      <c r="T724" s="13">
        <v>0</v>
      </c>
      <c r="U724" s="13"/>
      <c r="V724" s="38">
        <v>60</v>
      </c>
    </row>
    <row r="725" spans="1:22">
      <c r="A725" s="33">
        <v>41162.333333333336</v>
      </c>
      <c r="B725" s="34">
        <v>568</v>
      </c>
      <c r="C725" s="34">
        <v>2138</v>
      </c>
      <c r="D725" s="35" t="s">
        <v>308</v>
      </c>
      <c r="E725" s="34" t="s">
        <v>50</v>
      </c>
      <c r="F725" s="34">
        <v>1.6500000000000001</v>
      </c>
      <c r="G725" s="34"/>
      <c r="H725" s="34">
        <v>5</v>
      </c>
      <c r="I725" s="34"/>
      <c r="J725" s="34">
        <v>6.3</v>
      </c>
      <c r="K725" s="34"/>
      <c r="L725" s="34">
        <v>349</v>
      </c>
      <c r="M725" s="34"/>
      <c r="N725" s="34">
        <v>0.65</v>
      </c>
      <c r="O725" s="34"/>
      <c r="P725" s="34">
        <v>845</v>
      </c>
      <c r="Q725" s="34">
        <v>122</v>
      </c>
      <c r="R725" s="34"/>
      <c r="S725" s="34">
        <v>36</v>
      </c>
      <c r="T725" s="34">
        <v>0</v>
      </c>
      <c r="U725" s="34"/>
      <c r="V725" s="36">
        <v>60</v>
      </c>
    </row>
    <row r="726" spans="1:22">
      <c r="A726" s="37">
        <v>41162.375</v>
      </c>
      <c r="B726" s="13">
        <v>348</v>
      </c>
      <c r="C726" s="13">
        <v>369</v>
      </c>
      <c r="D726" s="14" t="s">
        <v>309</v>
      </c>
      <c r="E726" s="13" t="s">
        <v>50</v>
      </c>
      <c r="F726" s="13">
        <v>1.8900000000000001</v>
      </c>
      <c r="G726" s="13"/>
      <c r="H726" s="13">
        <v>5</v>
      </c>
      <c r="I726" s="13"/>
      <c r="J726" s="13">
        <v>5.8</v>
      </c>
      <c r="K726" s="13"/>
      <c r="L726" s="13">
        <v>349</v>
      </c>
      <c r="M726" s="13"/>
      <c r="N726" s="13">
        <v>0.49</v>
      </c>
      <c r="O726" s="13"/>
      <c r="P726" s="13">
        <v>718</v>
      </c>
      <c r="Q726" s="13">
        <v>166</v>
      </c>
      <c r="R726" s="13"/>
      <c r="S726" s="13">
        <v>33</v>
      </c>
      <c r="T726" s="13">
        <v>0</v>
      </c>
      <c r="U726" s="13"/>
      <c r="V726" s="38">
        <v>58</v>
      </c>
    </row>
    <row r="727" spans="1:22">
      <c r="A727" s="33">
        <v>41162.416666666664</v>
      </c>
      <c r="B727" s="34">
        <v>21</v>
      </c>
      <c r="C727" s="34">
        <v>369</v>
      </c>
      <c r="D727" s="35" t="s">
        <v>309</v>
      </c>
      <c r="E727" s="34" t="s">
        <v>50</v>
      </c>
      <c r="F727" s="34">
        <v>1.61</v>
      </c>
      <c r="G727" s="34"/>
      <c r="H727" s="34">
        <v>0</v>
      </c>
      <c r="I727" s="34" t="s">
        <v>13</v>
      </c>
      <c r="J727" s="34">
        <v>0.4</v>
      </c>
      <c r="K727" s="34" t="s">
        <v>13</v>
      </c>
      <c r="L727" s="34">
        <v>110</v>
      </c>
      <c r="M727" s="34" t="s">
        <v>13</v>
      </c>
      <c r="N727" s="34">
        <v>1.56</v>
      </c>
      <c r="O727" s="34" t="s">
        <v>13</v>
      </c>
      <c r="P727" s="34">
        <v>1019</v>
      </c>
      <c r="Q727" s="34">
        <v>199</v>
      </c>
      <c r="R727" s="34"/>
      <c r="S727" s="34">
        <v>39</v>
      </c>
      <c r="T727" s="34">
        <v>1.04</v>
      </c>
      <c r="U727" s="34"/>
      <c r="V727" s="36">
        <v>5</v>
      </c>
    </row>
    <row r="728" spans="1:22">
      <c r="A728" s="37">
        <v>41162.458333333336</v>
      </c>
      <c r="B728" s="13"/>
      <c r="C728" s="13">
        <v>369</v>
      </c>
      <c r="D728" s="14" t="s">
        <v>309</v>
      </c>
      <c r="E728" s="13" t="s">
        <v>50</v>
      </c>
      <c r="F728" s="13">
        <v>1.7</v>
      </c>
      <c r="G728" s="13"/>
      <c r="H728" s="13">
        <v>0</v>
      </c>
      <c r="I728" s="13" t="s">
        <v>13</v>
      </c>
      <c r="J728" s="13">
        <v>0.1</v>
      </c>
      <c r="K728" s="13" t="s">
        <v>13</v>
      </c>
      <c r="L728" s="13">
        <v>115</v>
      </c>
      <c r="M728" s="13" t="s">
        <v>13</v>
      </c>
      <c r="N728" s="13">
        <v>1.6400000000000001</v>
      </c>
      <c r="O728" s="13" t="s">
        <v>13</v>
      </c>
      <c r="P728" s="13">
        <v>1082</v>
      </c>
      <c r="Q728" s="13">
        <v>297</v>
      </c>
      <c r="R728" s="13"/>
      <c r="S728" s="13">
        <v>0</v>
      </c>
      <c r="T728" s="13">
        <v>5.38</v>
      </c>
      <c r="U728" s="13"/>
      <c r="V728" s="38">
        <v>0</v>
      </c>
    </row>
    <row r="729" spans="1:22">
      <c r="A729" s="33">
        <v>41165.375</v>
      </c>
      <c r="B729" s="34">
        <v>250</v>
      </c>
      <c r="C729" s="34">
        <v>250</v>
      </c>
      <c r="D729" s="35" t="s">
        <v>396</v>
      </c>
      <c r="E729" s="34" t="s">
        <v>406</v>
      </c>
      <c r="F729" s="34">
        <v>16.420000000000002</v>
      </c>
      <c r="G729" s="34" t="s">
        <v>22</v>
      </c>
      <c r="H729" s="34">
        <v>7</v>
      </c>
      <c r="I729" s="34"/>
      <c r="J729" s="34">
        <v>7.2</v>
      </c>
      <c r="K729" s="34"/>
      <c r="L729" s="34">
        <v>259</v>
      </c>
      <c r="M729" s="34"/>
      <c r="N729" s="34">
        <v>-0.01</v>
      </c>
      <c r="O729" s="34" t="s">
        <v>22</v>
      </c>
      <c r="P729" s="34">
        <v>14</v>
      </c>
      <c r="Q729" s="34">
        <v>459</v>
      </c>
      <c r="R729" s="34"/>
      <c r="S729" s="34">
        <v>7</v>
      </c>
      <c r="T729" s="34">
        <v>20.84</v>
      </c>
      <c r="U729" s="34"/>
      <c r="V729" s="36">
        <v>0</v>
      </c>
    </row>
    <row r="730" spans="1:22">
      <c r="A730" s="37">
        <v>41165.375</v>
      </c>
      <c r="B730" s="13">
        <v>250</v>
      </c>
      <c r="C730" s="13">
        <v>250</v>
      </c>
      <c r="D730" s="14" t="s">
        <v>398</v>
      </c>
      <c r="E730" s="13" t="s">
        <v>403</v>
      </c>
      <c r="F730" s="13">
        <v>16.420000000000002</v>
      </c>
      <c r="G730" s="13" t="s">
        <v>22</v>
      </c>
      <c r="H730" s="13">
        <v>7</v>
      </c>
      <c r="I730" s="13"/>
      <c r="J730" s="13">
        <v>7.2</v>
      </c>
      <c r="K730" s="13"/>
      <c r="L730" s="13">
        <v>259</v>
      </c>
      <c r="M730" s="13"/>
      <c r="N730" s="13">
        <v>-0.01</v>
      </c>
      <c r="O730" s="13" t="s">
        <v>22</v>
      </c>
      <c r="P730" s="13">
        <v>14</v>
      </c>
      <c r="Q730" s="13">
        <v>459</v>
      </c>
      <c r="R730" s="13"/>
      <c r="S730" s="13">
        <v>7</v>
      </c>
      <c r="T730" s="13">
        <v>20.84</v>
      </c>
      <c r="U730" s="13"/>
      <c r="V730" s="38">
        <v>0</v>
      </c>
    </row>
    <row r="731" spans="1:22">
      <c r="A731" s="33">
        <v>41166.875</v>
      </c>
      <c r="B731" s="34">
        <v>271</v>
      </c>
      <c r="C731" s="34">
        <v>579</v>
      </c>
      <c r="D731" s="35" t="s">
        <v>310</v>
      </c>
      <c r="E731" s="34" t="s">
        <v>50</v>
      </c>
      <c r="F731" s="34">
        <v>23.62</v>
      </c>
      <c r="G731" s="34" t="s">
        <v>22</v>
      </c>
      <c r="H731" s="34">
        <v>13</v>
      </c>
      <c r="I731" s="34"/>
      <c r="J731" s="34">
        <v>15.200000000000001</v>
      </c>
      <c r="K731" s="34"/>
      <c r="L731" s="34">
        <v>283</v>
      </c>
      <c r="M731" s="34"/>
      <c r="N731" s="34">
        <v>0.43</v>
      </c>
      <c r="O731" s="34"/>
      <c r="P731" s="34">
        <v>741</v>
      </c>
      <c r="Q731" s="34">
        <v>1</v>
      </c>
      <c r="R731" s="34"/>
      <c r="S731" s="34">
        <v>17</v>
      </c>
      <c r="T731" s="34">
        <v>8.61</v>
      </c>
      <c r="U731" s="34"/>
      <c r="V731" s="36">
        <v>32</v>
      </c>
    </row>
    <row r="732" spans="1:22">
      <c r="A732" s="37">
        <v>41166.916666666664</v>
      </c>
      <c r="B732" s="13">
        <v>215</v>
      </c>
      <c r="C732" s="13">
        <v>579</v>
      </c>
      <c r="D732" s="14" t="s">
        <v>310</v>
      </c>
      <c r="E732" s="13" t="s">
        <v>50</v>
      </c>
      <c r="F732" s="13">
        <v>20.95</v>
      </c>
      <c r="G732" s="13" t="s">
        <v>22</v>
      </c>
      <c r="H732" s="13">
        <v>18</v>
      </c>
      <c r="I732" s="13"/>
      <c r="J732" s="13">
        <v>18.5</v>
      </c>
      <c r="K732" s="13"/>
      <c r="L732" s="13">
        <v>280</v>
      </c>
      <c r="M732" s="13"/>
      <c r="N732" s="13">
        <v>0.23</v>
      </c>
      <c r="O732" s="13"/>
      <c r="P732" s="13">
        <v>475</v>
      </c>
      <c r="Q732" s="13">
        <v>1</v>
      </c>
      <c r="R732" s="13"/>
      <c r="S732" s="13">
        <v>9</v>
      </c>
      <c r="T732" s="13">
        <v>0</v>
      </c>
      <c r="U732" s="13"/>
      <c r="V732" s="38">
        <v>47</v>
      </c>
    </row>
    <row r="733" spans="1:22">
      <c r="A733" s="33">
        <v>41166.958333333336</v>
      </c>
      <c r="B733" s="34">
        <v>93</v>
      </c>
      <c r="C733" s="34">
        <v>579</v>
      </c>
      <c r="D733" s="35" t="s">
        <v>310</v>
      </c>
      <c r="E733" s="34" t="s">
        <v>50</v>
      </c>
      <c r="F733" s="34">
        <v>21.22</v>
      </c>
      <c r="G733" s="34" t="s">
        <v>22</v>
      </c>
      <c r="H733" s="34">
        <v>12</v>
      </c>
      <c r="I733" s="34"/>
      <c r="J733" s="34">
        <v>12.700000000000001</v>
      </c>
      <c r="K733" s="34"/>
      <c r="L733" s="34">
        <v>271</v>
      </c>
      <c r="M733" s="34"/>
      <c r="N733" s="34">
        <v>0.19</v>
      </c>
      <c r="O733" s="34"/>
      <c r="P733" s="34">
        <v>565</v>
      </c>
      <c r="Q733" s="34">
        <v>1</v>
      </c>
      <c r="R733" s="34"/>
      <c r="S733" s="34">
        <v>14</v>
      </c>
      <c r="T733" s="34">
        <v>0</v>
      </c>
      <c r="U733" s="34"/>
      <c r="V733" s="36">
        <v>28</v>
      </c>
    </row>
    <row r="734" spans="1:22">
      <c r="A734" s="37">
        <v>41167</v>
      </c>
      <c r="B734" s="13">
        <v>795</v>
      </c>
      <c r="C734" s="13">
        <v>1758</v>
      </c>
      <c r="D734" s="14" t="s">
        <v>311</v>
      </c>
      <c r="E734" s="13" t="s">
        <v>50</v>
      </c>
      <c r="F734" s="13">
        <v>21.830000000000002</v>
      </c>
      <c r="G734" s="13" t="s">
        <v>22</v>
      </c>
      <c r="H734" s="13">
        <v>10</v>
      </c>
      <c r="I734" s="13"/>
      <c r="J734" s="13">
        <v>11</v>
      </c>
      <c r="K734" s="13"/>
      <c r="L734" s="13">
        <v>264</v>
      </c>
      <c r="M734" s="13"/>
      <c r="N734" s="13">
        <v>0.81</v>
      </c>
      <c r="O734" s="13"/>
      <c r="P734" s="13">
        <v>1549</v>
      </c>
      <c r="Q734" s="13">
        <v>1</v>
      </c>
      <c r="R734" s="13"/>
      <c r="S734" s="13">
        <v>16</v>
      </c>
      <c r="T734" s="13">
        <v>0</v>
      </c>
      <c r="U734" s="13"/>
      <c r="V734" s="38">
        <v>60</v>
      </c>
    </row>
    <row r="735" spans="1:22">
      <c r="A735" s="33">
        <v>41167.041666666664</v>
      </c>
      <c r="B735" s="34">
        <v>572</v>
      </c>
      <c r="C735" s="34">
        <v>1758</v>
      </c>
      <c r="D735" s="35" t="s">
        <v>311</v>
      </c>
      <c r="E735" s="34" t="s">
        <v>50</v>
      </c>
      <c r="F735" s="34">
        <v>21.55</v>
      </c>
      <c r="G735" s="34" t="s">
        <v>22</v>
      </c>
      <c r="H735" s="34">
        <v>10</v>
      </c>
      <c r="I735" s="34"/>
      <c r="J735" s="34">
        <v>11.3</v>
      </c>
      <c r="K735" s="34"/>
      <c r="L735" s="34">
        <v>266</v>
      </c>
      <c r="M735" s="34"/>
      <c r="N735" s="34">
        <v>0.76</v>
      </c>
      <c r="O735" s="34"/>
      <c r="P735" s="34">
        <v>1496</v>
      </c>
      <c r="Q735" s="34">
        <v>1</v>
      </c>
      <c r="R735" s="34"/>
      <c r="S735" s="34">
        <v>19</v>
      </c>
      <c r="T735" s="34">
        <v>0</v>
      </c>
      <c r="U735" s="34"/>
      <c r="V735" s="36">
        <v>60</v>
      </c>
    </row>
    <row r="736" spans="1:22">
      <c r="A736" s="37">
        <v>41167.083333333336</v>
      </c>
      <c r="B736" s="13">
        <v>391</v>
      </c>
      <c r="C736" s="13">
        <v>1758</v>
      </c>
      <c r="D736" s="14" t="s">
        <v>311</v>
      </c>
      <c r="E736" s="13" t="s">
        <v>50</v>
      </c>
      <c r="F736" s="13">
        <v>20.38</v>
      </c>
      <c r="G736" s="13" t="s">
        <v>22</v>
      </c>
      <c r="H736" s="13">
        <v>12</v>
      </c>
      <c r="I736" s="13"/>
      <c r="J736" s="13">
        <v>12.9</v>
      </c>
      <c r="K736" s="13"/>
      <c r="L736" s="13">
        <v>268</v>
      </c>
      <c r="M736" s="13"/>
      <c r="N736" s="13">
        <v>0.63</v>
      </c>
      <c r="O736" s="13"/>
      <c r="P736" s="13">
        <v>1431</v>
      </c>
      <c r="Q736" s="13">
        <v>1</v>
      </c>
      <c r="R736" s="13"/>
      <c r="S736" s="13">
        <v>16</v>
      </c>
      <c r="T736" s="13">
        <v>0</v>
      </c>
      <c r="U736" s="13"/>
      <c r="V736" s="38">
        <v>60</v>
      </c>
    </row>
    <row r="737" spans="1:22">
      <c r="A737" s="33">
        <v>41167.125</v>
      </c>
      <c r="B737" s="34">
        <v>395</v>
      </c>
      <c r="C737" s="34">
        <v>943</v>
      </c>
      <c r="D737" s="35" t="s">
        <v>312</v>
      </c>
      <c r="E737" s="34" t="s">
        <v>50</v>
      </c>
      <c r="F737" s="34">
        <v>18.86</v>
      </c>
      <c r="G737" s="34" t="s">
        <v>22</v>
      </c>
      <c r="H737" s="34">
        <v>16</v>
      </c>
      <c r="I737" s="34"/>
      <c r="J737" s="34">
        <v>16.600000000000001</v>
      </c>
      <c r="K737" s="34"/>
      <c r="L737" s="34">
        <v>272</v>
      </c>
      <c r="M737" s="34"/>
      <c r="N737" s="34">
        <v>0.69000000000000006</v>
      </c>
      <c r="O737" s="34"/>
      <c r="P737" s="34">
        <v>1493</v>
      </c>
      <c r="Q737" s="34">
        <v>1</v>
      </c>
      <c r="R737" s="34"/>
      <c r="S737" s="34">
        <v>11</v>
      </c>
      <c r="T737" s="34">
        <v>0</v>
      </c>
      <c r="U737" s="34"/>
      <c r="V737" s="36">
        <v>60</v>
      </c>
    </row>
    <row r="738" spans="1:22">
      <c r="A738" s="37">
        <v>41167.166666666664</v>
      </c>
      <c r="B738" s="13">
        <v>264</v>
      </c>
      <c r="C738" s="13">
        <v>943</v>
      </c>
      <c r="D738" s="14" t="s">
        <v>312</v>
      </c>
      <c r="E738" s="13" t="s">
        <v>50</v>
      </c>
      <c r="F738" s="13">
        <v>18.13</v>
      </c>
      <c r="G738" s="13" t="s">
        <v>22</v>
      </c>
      <c r="H738" s="13">
        <v>20</v>
      </c>
      <c r="I738" s="13"/>
      <c r="J738" s="13">
        <v>20.8</v>
      </c>
      <c r="K738" s="13"/>
      <c r="L738" s="13">
        <v>276</v>
      </c>
      <c r="M738" s="13"/>
      <c r="N738" s="13">
        <v>0.76</v>
      </c>
      <c r="O738" s="13"/>
      <c r="P738" s="13">
        <v>1570</v>
      </c>
      <c r="Q738" s="13">
        <v>1</v>
      </c>
      <c r="R738" s="13"/>
      <c r="S738" s="13">
        <v>7</v>
      </c>
      <c r="T738" s="13">
        <v>0</v>
      </c>
      <c r="U738" s="13"/>
      <c r="V738" s="38">
        <v>60</v>
      </c>
    </row>
    <row r="739" spans="1:22">
      <c r="A739" s="33">
        <v>41167.208333333336</v>
      </c>
      <c r="B739" s="34">
        <v>284</v>
      </c>
      <c r="C739" s="34">
        <v>943</v>
      </c>
      <c r="D739" s="35" t="s">
        <v>312</v>
      </c>
      <c r="E739" s="34" t="s">
        <v>50</v>
      </c>
      <c r="F739" s="34">
        <v>17.8</v>
      </c>
      <c r="G739" s="34" t="s">
        <v>22</v>
      </c>
      <c r="H739" s="34">
        <v>20</v>
      </c>
      <c r="I739" s="34"/>
      <c r="J739" s="34">
        <v>20.7</v>
      </c>
      <c r="K739" s="34"/>
      <c r="L739" s="34">
        <v>277</v>
      </c>
      <c r="M739" s="34"/>
      <c r="N739" s="34">
        <v>0.8</v>
      </c>
      <c r="O739" s="34"/>
      <c r="P739" s="34">
        <v>1588</v>
      </c>
      <c r="Q739" s="34">
        <v>1</v>
      </c>
      <c r="R739" s="34"/>
      <c r="S739" s="34">
        <v>8</v>
      </c>
      <c r="T739" s="34">
        <v>0</v>
      </c>
      <c r="U739" s="34"/>
      <c r="V739" s="36">
        <v>60</v>
      </c>
    </row>
    <row r="740" spans="1:22">
      <c r="A740" s="37">
        <v>41167.25</v>
      </c>
      <c r="B740" s="13">
        <v>468</v>
      </c>
      <c r="C740" s="13">
        <v>2154</v>
      </c>
      <c r="D740" s="14" t="s">
        <v>313</v>
      </c>
      <c r="E740" s="13" t="s">
        <v>50</v>
      </c>
      <c r="F740" s="13">
        <v>17.84</v>
      </c>
      <c r="G740" s="13" t="s">
        <v>22</v>
      </c>
      <c r="H740" s="13">
        <v>18</v>
      </c>
      <c r="I740" s="13"/>
      <c r="J740" s="13">
        <v>19</v>
      </c>
      <c r="K740" s="13"/>
      <c r="L740" s="13">
        <v>282</v>
      </c>
      <c r="M740" s="13"/>
      <c r="N740" s="13">
        <v>0.79</v>
      </c>
      <c r="O740" s="13"/>
      <c r="P740" s="13">
        <v>1451</v>
      </c>
      <c r="Q740" s="13">
        <v>3</v>
      </c>
      <c r="R740" s="13"/>
      <c r="S740" s="13">
        <v>11</v>
      </c>
      <c r="T740" s="13">
        <v>0</v>
      </c>
      <c r="U740" s="13"/>
      <c r="V740" s="38">
        <v>60</v>
      </c>
    </row>
    <row r="741" spans="1:22">
      <c r="A741" s="33">
        <v>41167.291666666664</v>
      </c>
      <c r="B741" s="34">
        <v>834</v>
      </c>
      <c r="C741" s="34">
        <v>2154</v>
      </c>
      <c r="D741" s="35" t="s">
        <v>313</v>
      </c>
      <c r="E741" s="34" t="s">
        <v>50</v>
      </c>
      <c r="F741" s="34">
        <v>18.080000000000002</v>
      </c>
      <c r="G741" s="34" t="s">
        <v>22</v>
      </c>
      <c r="H741" s="34">
        <v>16</v>
      </c>
      <c r="I741" s="34"/>
      <c r="J741" s="34">
        <v>16.5</v>
      </c>
      <c r="K741" s="34"/>
      <c r="L741" s="34">
        <v>292</v>
      </c>
      <c r="M741" s="34"/>
      <c r="N741" s="34">
        <v>0.78</v>
      </c>
      <c r="O741" s="34"/>
      <c r="P741" s="34">
        <v>1210</v>
      </c>
      <c r="Q741" s="34">
        <v>34</v>
      </c>
      <c r="R741" s="34"/>
      <c r="S741" s="34">
        <v>13</v>
      </c>
      <c r="T741" s="34">
        <v>0</v>
      </c>
      <c r="U741" s="34"/>
      <c r="V741" s="36">
        <v>60</v>
      </c>
    </row>
    <row r="742" spans="1:22">
      <c r="A742" s="37">
        <v>41167.333333333336</v>
      </c>
      <c r="B742" s="13">
        <v>852</v>
      </c>
      <c r="C742" s="13">
        <v>2154</v>
      </c>
      <c r="D742" s="14" t="s">
        <v>313</v>
      </c>
      <c r="E742" s="13" t="s">
        <v>50</v>
      </c>
      <c r="F742" s="13">
        <v>17.48</v>
      </c>
      <c r="G742" s="13" t="s">
        <v>22</v>
      </c>
      <c r="H742" s="13">
        <v>13</v>
      </c>
      <c r="I742" s="13"/>
      <c r="J742" s="13">
        <v>13.8</v>
      </c>
      <c r="K742" s="13"/>
      <c r="L742" s="13">
        <v>323</v>
      </c>
      <c r="M742" s="13"/>
      <c r="N742" s="13">
        <v>0.88</v>
      </c>
      <c r="O742" s="13"/>
      <c r="P742" s="13">
        <v>1211</v>
      </c>
      <c r="Q742" s="13">
        <v>73</v>
      </c>
      <c r="R742" s="13"/>
      <c r="S742" s="13">
        <v>12</v>
      </c>
      <c r="T742" s="13">
        <v>0</v>
      </c>
      <c r="U742" s="13"/>
      <c r="V742" s="38">
        <v>60</v>
      </c>
    </row>
    <row r="743" spans="1:22">
      <c r="A743" s="33">
        <v>41167.375</v>
      </c>
      <c r="B743" s="34">
        <v>876</v>
      </c>
      <c r="C743" s="34">
        <v>2223</v>
      </c>
      <c r="D743" s="35" t="s">
        <v>314</v>
      </c>
      <c r="E743" s="34" t="s">
        <v>50</v>
      </c>
      <c r="F743" s="34">
        <v>17.350000000000001</v>
      </c>
      <c r="G743" s="34" t="s">
        <v>22</v>
      </c>
      <c r="H743" s="34">
        <v>14</v>
      </c>
      <c r="I743" s="34"/>
      <c r="J743" s="34">
        <v>14.6</v>
      </c>
      <c r="K743" s="34"/>
      <c r="L743" s="34">
        <v>320</v>
      </c>
      <c r="M743" s="34"/>
      <c r="N743" s="34">
        <v>0.84</v>
      </c>
      <c r="O743" s="34"/>
      <c r="P743" s="34">
        <v>1171</v>
      </c>
      <c r="Q743" s="34">
        <v>164</v>
      </c>
      <c r="R743" s="34"/>
      <c r="S743" s="34">
        <v>9</v>
      </c>
      <c r="T743" s="34">
        <v>0</v>
      </c>
      <c r="U743" s="34"/>
      <c r="V743" s="36">
        <v>60</v>
      </c>
    </row>
    <row r="744" spans="1:22">
      <c r="A744" s="37">
        <v>41167.416666666664</v>
      </c>
      <c r="B744" s="13">
        <v>866</v>
      </c>
      <c r="C744" s="13">
        <v>2223</v>
      </c>
      <c r="D744" s="14" t="s">
        <v>314</v>
      </c>
      <c r="E744" s="13" t="s">
        <v>50</v>
      </c>
      <c r="F744" s="13">
        <v>17.38</v>
      </c>
      <c r="G744" s="13" t="s">
        <v>22</v>
      </c>
      <c r="H744" s="13">
        <v>11</v>
      </c>
      <c r="I744" s="13"/>
      <c r="J744" s="13">
        <v>12.3</v>
      </c>
      <c r="K744" s="13"/>
      <c r="L744" s="13">
        <v>331</v>
      </c>
      <c r="M744" s="13"/>
      <c r="N744" s="13">
        <v>0.81</v>
      </c>
      <c r="O744" s="13"/>
      <c r="P744" s="13">
        <v>1106</v>
      </c>
      <c r="Q744" s="13">
        <v>231</v>
      </c>
      <c r="R744" s="13"/>
      <c r="S744" s="13">
        <v>13</v>
      </c>
      <c r="T744" s="13">
        <v>0</v>
      </c>
      <c r="U744" s="13"/>
      <c r="V744" s="38">
        <v>60</v>
      </c>
    </row>
    <row r="745" spans="1:22">
      <c r="A745" s="33">
        <v>41167.458333333336</v>
      </c>
      <c r="B745" s="34">
        <v>481</v>
      </c>
      <c r="C745" s="34">
        <v>2223</v>
      </c>
      <c r="D745" s="35" t="s">
        <v>314</v>
      </c>
      <c r="E745" s="34" t="s">
        <v>50</v>
      </c>
      <c r="F745" s="34">
        <v>17.21</v>
      </c>
      <c r="G745" s="34" t="s">
        <v>22</v>
      </c>
      <c r="H745" s="34">
        <v>7</v>
      </c>
      <c r="I745" s="34"/>
      <c r="J745" s="34">
        <v>7.8</v>
      </c>
      <c r="K745" s="34"/>
      <c r="L745" s="34">
        <v>337</v>
      </c>
      <c r="M745" s="34"/>
      <c r="N745" s="34">
        <v>0.55000000000000004</v>
      </c>
      <c r="O745" s="34"/>
      <c r="P745" s="34">
        <v>844</v>
      </c>
      <c r="Q745" s="34">
        <v>295</v>
      </c>
      <c r="R745" s="34"/>
      <c r="S745" s="34">
        <v>25</v>
      </c>
      <c r="T745" s="34">
        <v>0</v>
      </c>
      <c r="U745" s="34"/>
      <c r="V745" s="36">
        <v>60</v>
      </c>
    </row>
    <row r="746" spans="1:22">
      <c r="A746" s="37">
        <v>41167.5</v>
      </c>
      <c r="B746" s="13">
        <v>295</v>
      </c>
      <c r="C746" s="13">
        <v>362</v>
      </c>
      <c r="D746" s="14" t="s">
        <v>315</v>
      </c>
      <c r="E746" s="13" t="s">
        <v>50</v>
      </c>
      <c r="F746" s="13">
        <v>17.29</v>
      </c>
      <c r="G746" s="13" t="s">
        <v>22</v>
      </c>
      <c r="H746" s="13">
        <v>6</v>
      </c>
      <c r="I746" s="13"/>
      <c r="J746" s="13">
        <v>7.2</v>
      </c>
      <c r="K746" s="13"/>
      <c r="L746" s="13">
        <v>318</v>
      </c>
      <c r="M746" s="13"/>
      <c r="N746" s="13">
        <v>0.4</v>
      </c>
      <c r="O746" s="13"/>
      <c r="P746" s="13">
        <v>692</v>
      </c>
      <c r="Q746" s="13">
        <v>246</v>
      </c>
      <c r="R746" s="13"/>
      <c r="S746" s="13">
        <v>18</v>
      </c>
      <c r="T746" s="13">
        <v>1.18</v>
      </c>
      <c r="U746" s="13"/>
      <c r="V746" s="38">
        <v>58</v>
      </c>
    </row>
    <row r="747" spans="1:22">
      <c r="A747" s="33">
        <v>41167.541666666664</v>
      </c>
      <c r="B747" s="34">
        <v>67</v>
      </c>
      <c r="C747" s="34">
        <v>362</v>
      </c>
      <c r="D747" s="35" t="s">
        <v>315</v>
      </c>
      <c r="E747" s="34" t="s">
        <v>50</v>
      </c>
      <c r="F747" s="34">
        <v>17.95</v>
      </c>
      <c r="G747" s="34" t="s">
        <v>22</v>
      </c>
      <c r="H747" s="34">
        <v>7</v>
      </c>
      <c r="I747" s="34"/>
      <c r="J747" s="34">
        <v>8.1999999999999993</v>
      </c>
      <c r="K747" s="34"/>
      <c r="L747" s="34">
        <v>308</v>
      </c>
      <c r="M747" s="34"/>
      <c r="N747" s="34">
        <v>0.12</v>
      </c>
      <c r="O747" s="34"/>
      <c r="P747" s="34">
        <v>269</v>
      </c>
      <c r="Q747" s="34">
        <v>333</v>
      </c>
      <c r="R747" s="34"/>
      <c r="S747" s="34">
        <v>17</v>
      </c>
      <c r="T747" s="34">
        <v>11.11</v>
      </c>
      <c r="U747" s="34"/>
      <c r="V747" s="36">
        <v>33</v>
      </c>
    </row>
    <row r="748" spans="1:22">
      <c r="A748" s="37">
        <v>41167.583333333336</v>
      </c>
      <c r="B748" s="13"/>
      <c r="C748" s="13">
        <v>362</v>
      </c>
      <c r="D748" s="14" t="s">
        <v>315</v>
      </c>
      <c r="E748" s="13" t="s">
        <v>50</v>
      </c>
      <c r="F748" s="13">
        <v>18.61</v>
      </c>
      <c r="G748" s="13" t="s">
        <v>22</v>
      </c>
      <c r="H748" s="13">
        <v>8</v>
      </c>
      <c r="I748" s="13"/>
      <c r="J748" s="13">
        <v>8.3000000000000007</v>
      </c>
      <c r="K748" s="13"/>
      <c r="L748" s="13">
        <v>297</v>
      </c>
      <c r="M748" s="13"/>
      <c r="N748" s="13">
        <v>0</v>
      </c>
      <c r="O748" s="13"/>
      <c r="P748" s="13">
        <v>21</v>
      </c>
      <c r="Q748" s="13">
        <v>372</v>
      </c>
      <c r="R748" s="13"/>
      <c r="S748" s="13">
        <v>18</v>
      </c>
      <c r="T748" s="13">
        <v>8.0400000000000009</v>
      </c>
      <c r="U748" s="13"/>
      <c r="V748" s="38">
        <v>0</v>
      </c>
    </row>
    <row r="749" spans="1:22">
      <c r="A749" s="33">
        <v>41167.75</v>
      </c>
      <c r="B749" s="34">
        <v>116</v>
      </c>
      <c r="C749" s="34">
        <v>1000</v>
      </c>
      <c r="D749" s="35" t="s">
        <v>316</v>
      </c>
      <c r="E749" s="34" t="s">
        <v>50</v>
      </c>
      <c r="F749" s="34">
        <v>17.93</v>
      </c>
      <c r="G749" s="34" t="s">
        <v>22</v>
      </c>
      <c r="H749" s="34">
        <v>10</v>
      </c>
      <c r="I749" s="34"/>
      <c r="J749" s="34">
        <v>11.3</v>
      </c>
      <c r="K749" s="34"/>
      <c r="L749" s="34">
        <v>282</v>
      </c>
      <c r="M749" s="34"/>
      <c r="N749" s="34">
        <v>0.21</v>
      </c>
      <c r="O749" s="34"/>
      <c r="P749" s="34">
        <v>695</v>
      </c>
      <c r="Q749" s="34">
        <v>15</v>
      </c>
      <c r="R749" s="34"/>
      <c r="S749" s="34">
        <v>17</v>
      </c>
      <c r="T749" s="34">
        <v>0</v>
      </c>
      <c r="U749" s="34"/>
      <c r="V749" s="36">
        <v>55</v>
      </c>
    </row>
    <row r="750" spans="1:22">
      <c r="A750" s="37">
        <v>41167.791666666664</v>
      </c>
      <c r="B750" s="13">
        <v>322</v>
      </c>
      <c r="C750" s="13">
        <v>1000</v>
      </c>
      <c r="D750" s="14" t="s">
        <v>316</v>
      </c>
      <c r="E750" s="13" t="s">
        <v>50</v>
      </c>
      <c r="F750" s="13">
        <v>17.82</v>
      </c>
      <c r="G750" s="13" t="s">
        <v>22</v>
      </c>
      <c r="H750" s="13">
        <v>14</v>
      </c>
      <c r="I750" s="13"/>
      <c r="J750" s="13">
        <v>14.6</v>
      </c>
      <c r="K750" s="13"/>
      <c r="L750" s="13">
        <v>298</v>
      </c>
      <c r="M750" s="13"/>
      <c r="N750" s="13">
        <v>0.39</v>
      </c>
      <c r="O750" s="13"/>
      <c r="P750" s="13">
        <v>853</v>
      </c>
      <c r="Q750" s="13">
        <v>1</v>
      </c>
      <c r="R750" s="13"/>
      <c r="S750" s="13">
        <v>12</v>
      </c>
      <c r="T750" s="13">
        <v>0</v>
      </c>
      <c r="U750" s="13"/>
      <c r="V750" s="38">
        <v>60</v>
      </c>
    </row>
    <row r="751" spans="1:22">
      <c r="A751" s="33">
        <v>41167.833333333336</v>
      </c>
      <c r="B751" s="34">
        <v>562</v>
      </c>
      <c r="C751" s="34">
        <v>1000</v>
      </c>
      <c r="D751" s="35" t="s">
        <v>316</v>
      </c>
      <c r="E751" s="34" t="s">
        <v>50</v>
      </c>
      <c r="F751" s="34">
        <v>17.41</v>
      </c>
      <c r="G751" s="34" t="s">
        <v>22</v>
      </c>
      <c r="H751" s="34">
        <v>13</v>
      </c>
      <c r="I751" s="34"/>
      <c r="J751" s="34">
        <v>13.6</v>
      </c>
      <c r="K751" s="34"/>
      <c r="L751" s="34">
        <v>312</v>
      </c>
      <c r="M751" s="34"/>
      <c r="N751" s="34">
        <v>0.55000000000000004</v>
      </c>
      <c r="O751" s="34"/>
      <c r="P751" s="34">
        <v>986</v>
      </c>
      <c r="Q751" s="34">
        <v>1</v>
      </c>
      <c r="R751" s="34"/>
      <c r="S751" s="34">
        <v>9</v>
      </c>
      <c r="T751" s="34">
        <v>0</v>
      </c>
      <c r="U751" s="34"/>
      <c r="V751" s="36">
        <v>60</v>
      </c>
    </row>
    <row r="752" spans="1:22">
      <c r="A752" s="37">
        <v>41167.875</v>
      </c>
      <c r="B752" s="13">
        <v>933</v>
      </c>
      <c r="C752" s="13">
        <v>2258</v>
      </c>
      <c r="D752" s="14" t="s">
        <v>317</v>
      </c>
      <c r="E752" s="13" t="s">
        <v>50</v>
      </c>
      <c r="F752" s="13">
        <v>17.79</v>
      </c>
      <c r="G752" s="13" t="s">
        <v>22</v>
      </c>
      <c r="H752" s="13">
        <v>9</v>
      </c>
      <c r="I752" s="13"/>
      <c r="J752" s="13">
        <v>10.3</v>
      </c>
      <c r="K752" s="13"/>
      <c r="L752" s="13">
        <v>328</v>
      </c>
      <c r="M752" s="13"/>
      <c r="N752" s="13">
        <v>0.86</v>
      </c>
      <c r="O752" s="13"/>
      <c r="P752" s="13">
        <v>1314</v>
      </c>
      <c r="Q752" s="13">
        <v>1</v>
      </c>
      <c r="R752" s="13"/>
      <c r="S752" s="13">
        <v>13</v>
      </c>
      <c r="T752" s="13">
        <v>0</v>
      </c>
      <c r="U752" s="13"/>
      <c r="V752" s="38">
        <v>60</v>
      </c>
    </row>
    <row r="753" spans="1:22">
      <c r="A753" s="33">
        <v>41167.916666666664</v>
      </c>
      <c r="B753" s="34">
        <v>744</v>
      </c>
      <c r="C753" s="34">
        <v>2258</v>
      </c>
      <c r="D753" s="35" t="s">
        <v>317</v>
      </c>
      <c r="E753" s="34" t="s">
        <v>50</v>
      </c>
      <c r="F753" s="34">
        <v>17.8</v>
      </c>
      <c r="G753" s="34" t="s">
        <v>22</v>
      </c>
      <c r="H753" s="34">
        <v>6</v>
      </c>
      <c r="I753" s="34"/>
      <c r="J753" s="34">
        <v>6.4</v>
      </c>
      <c r="K753" s="34"/>
      <c r="L753" s="34">
        <v>340</v>
      </c>
      <c r="M753" s="34"/>
      <c r="N753" s="34">
        <v>0.9</v>
      </c>
      <c r="O753" s="34"/>
      <c r="P753" s="34">
        <v>1301</v>
      </c>
      <c r="Q753" s="34">
        <v>1</v>
      </c>
      <c r="R753" s="34"/>
      <c r="S753" s="34">
        <v>25</v>
      </c>
      <c r="T753" s="34">
        <v>0</v>
      </c>
      <c r="U753" s="34"/>
      <c r="V753" s="36">
        <v>60</v>
      </c>
    </row>
    <row r="754" spans="1:22">
      <c r="A754" s="37">
        <v>41167.958333333336</v>
      </c>
      <c r="B754" s="13">
        <v>581</v>
      </c>
      <c r="C754" s="13">
        <v>2258</v>
      </c>
      <c r="D754" s="14" t="s">
        <v>317</v>
      </c>
      <c r="E754" s="13" t="s">
        <v>50</v>
      </c>
      <c r="F754" s="13">
        <v>16.740000000000002</v>
      </c>
      <c r="G754" s="13" t="s">
        <v>22</v>
      </c>
      <c r="H754" s="13">
        <v>5</v>
      </c>
      <c r="I754" s="13"/>
      <c r="J754" s="13">
        <v>5.5</v>
      </c>
      <c r="K754" s="13"/>
      <c r="L754" s="13">
        <v>338</v>
      </c>
      <c r="M754" s="13"/>
      <c r="N754" s="13">
        <v>0.77</v>
      </c>
      <c r="O754" s="13"/>
      <c r="P754" s="13">
        <v>1137</v>
      </c>
      <c r="Q754" s="13">
        <v>1</v>
      </c>
      <c r="R754" s="13"/>
      <c r="S754" s="13">
        <v>29</v>
      </c>
      <c r="T754" s="13">
        <v>0</v>
      </c>
      <c r="U754" s="13"/>
      <c r="V754" s="38">
        <v>60</v>
      </c>
    </row>
    <row r="755" spans="1:22">
      <c r="A755" s="33">
        <v>41168</v>
      </c>
      <c r="B755" s="34">
        <v>648</v>
      </c>
      <c r="C755" s="34">
        <v>1515</v>
      </c>
      <c r="D755" s="35" t="s">
        <v>318</v>
      </c>
      <c r="E755" s="34" t="s">
        <v>50</v>
      </c>
      <c r="F755" s="34">
        <v>16.34</v>
      </c>
      <c r="G755" s="34" t="s">
        <v>22</v>
      </c>
      <c r="H755" s="34">
        <v>5</v>
      </c>
      <c r="I755" s="34"/>
      <c r="J755" s="34">
        <v>6.1000000000000005</v>
      </c>
      <c r="K755" s="34"/>
      <c r="L755" s="34">
        <v>337</v>
      </c>
      <c r="M755" s="34"/>
      <c r="N755" s="34">
        <v>0.82000000000000006</v>
      </c>
      <c r="O755" s="34"/>
      <c r="P755" s="34">
        <v>1162</v>
      </c>
      <c r="Q755" s="34">
        <v>1</v>
      </c>
      <c r="R755" s="34"/>
      <c r="S755" s="34">
        <v>22</v>
      </c>
      <c r="T755" s="34">
        <v>0</v>
      </c>
      <c r="U755" s="34"/>
      <c r="V755" s="36">
        <v>60</v>
      </c>
    </row>
    <row r="756" spans="1:22">
      <c r="A756" s="37">
        <v>41168.041666666664</v>
      </c>
      <c r="B756" s="13">
        <v>588</v>
      </c>
      <c r="C756" s="13">
        <v>1515</v>
      </c>
      <c r="D756" s="14" t="s">
        <v>318</v>
      </c>
      <c r="E756" s="13" t="s">
        <v>50</v>
      </c>
      <c r="F756" s="13">
        <v>15.49</v>
      </c>
      <c r="G756" s="13" t="s">
        <v>22</v>
      </c>
      <c r="H756" s="13">
        <v>7</v>
      </c>
      <c r="I756" s="13"/>
      <c r="J756" s="13">
        <v>7.6000000000000005</v>
      </c>
      <c r="K756" s="13"/>
      <c r="L756" s="13">
        <v>332</v>
      </c>
      <c r="M756" s="13"/>
      <c r="N756" s="13">
        <v>0.67</v>
      </c>
      <c r="O756" s="13"/>
      <c r="P756" s="13">
        <v>936</v>
      </c>
      <c r="Q756" s="13">
        <v>1</v>
      </c>
      <c r="R756" s="13"/>
      <c r="S756" s="13">
        <v>15</v>
      </c>
      <c r="T756" s="13">
        <v>0</v>
      </c>
      <c r="U756" s="13"/>
      <c r="V756" s="38">
        <v>60</v>
      </c>
    </row>
    <row r="757" spans="1:22">
      <c r="A757" s="33">
        <v>41168.083333333336</v>
      </c>
      <c r="B757" s="34">
        <v>279</v>
      </c>
      <c r="C757" s="34">
        <v>1515</v>
      </c>
      <c r="D757" s="35" t="s">
        <v>318</v>
      </c>
      <c r="E757" s="34" t="s">
        <v>50</v>
      </c>
      <c r="F757" s="34">
        <v>14.11</v>
      </c>
      <c r="G757" s="34" t="s">
        <v>22</v>
      </c>
      <c r="H757" s="34">
        <v>9</v>
      </c>
      <c r="I757" s="34"/>
      <c r="J757" s="34">
        <v>9.7000000000000011</v>
      </c>
      <c r="K757" s="34"/>
      <c r="L757" s="34">
        <v>324</v>
      </c>
      <c r="M757" s="34"/>
      <c r="N757" s="34">
        <v>0.3</v>
      </c>
      <c r="O757" s="34"/>
      <c r="P757" s="34">
        <v>439</v>
      </c>
      <c r="Q757" s="34">
        <v>1</v>
      </c>
      <c r="R757" s="34"/>
      <c r="S757" s="34">
        <v>6</v>
      </c>
      <c r="T757" s="34">
        <v>0</v>
      </c>
      <c r="U757" s="34"/>
      <c r="V757" s="36">
        <v>54</v>
      </c>
    </row>
    <row r="758" spans="1:22">
      <c r="A758" s="37">
        <v>41169.125</v>
      </c>
      <c r="B758" s="13">
        <v>442</v>
      </c>
      <c r="C758" s="13">
        <v>2131</v>
      </c>
      <c r="D758" s="14" t="s">
        <v>319</v>
      </c>
      <c r="E758" s="13" t="s">
        <v>50</v>
      </c>
      <c r="F758" s="13">
        <v>26.16</v>
      </c>
      <c r="G758" s="13" t="s">
        <v>22</v>
      </c>
      <c r="H758" s="13">
        <v>14</v>
      </c>
      <c r="I758" s="13"/>
      <c r="J758" s="13">
        <v>14.700000000000001</v>
      </c>
      <c r="K758" s="13"/>
      <c r="L758" s="13">
        <v>298</v>
      </c>
      <c r="M758" s="13"/>
      <c r="N758" s="13">
        <v>0.5</v>
      </c>
      <c r="O758" s="13"/>
      <c r="P758" s="13">
        <v>1388</v>
      </c>
      <c r="Q758" s="13">
        <v>1</v>
      </c>
      <c r="R758" s="13"/>
      <c r="S758" s="13">
        <v>9</v>
      </c>
      <c r="T758" s="13">
        <v>6.49</v>
      </c>
      <c r="U758" s="13"/>
      <c r="V758" s="38">
        <v>51</v>
      </c>
    </row>
    <row r="759" spans="1:22">
      <c r="A759" s="33">
        <v>41169.166666666664</v>
      </c>
      <c r="B759" s="34">
        <v>1031</v>
      </c>
      <c r="C759" s="34">
        <v>2131</v>
      </c>
      <c r="D759" s="35" t="s">
        <v>319</v>
      </c>
      <c r="E759" s="34" t="s">
        <v>50</v>
      </c>
      <c r="F759" s="34">
        <v>27.25</v>
      </c>
      <c r="G759" s="34" t="s">
        <v>22</v>
      </c>
      <c r="H759" s="34">
        <v>12</v>
      </c>
      <c r="I759" s="34"/>
      <c r="J759" s="34">
        <v>13</v>
      </c>
      <c r="K759" s="34"/>
      <c r="L759" s="34">
        <v>296</v>
      </c>
      <c r="M759" s="34"/>
      <c r="N759" s="34">
        <v>0.91</v>
      </c>
      <c r="O759" s="34"/>
      <c r="P759" s="34">
        <v>2058</v>
      </c>
      <c r="Q759" s="34">
        <v>1</v>
      </c>
      <c r="R759" s="34"/>
      <c r="S759" s="34">
        <v>11</v>
      </c>
      <c r="T759" s="34">
        <v>2.2800000000000002</v>
      </c>
      <c r="U759" s="34"/>
      <c r="V759" s="36">
        <v>57</v>
      </c>
    </row>
    <row r="760" spans="1:22">
      <c r="A760" s="37">
        <v>41169.208333333336</v>
      </c>
      <c r="B760" s="13">
        <v>658</v>
      </c>
      <c r="C760" s="13">
        <v>2131</v>
      </c>
      <c r="D760" s="14" t="s">
        <v>319</v>
      </c>
      <c r="E760" s="13" t="s">
        <v>50</v>
      </c>
      <c r="F760" s="13">
        <v>27.38</v>
      </c>
      <c r="G760" s="13" t="s">
        <v>22</v>
      </c>
      <c r="H760" s="13">
        <v>13</v>
      </c>
      <c r="I760" s="13"/>
      <c r="J760" s="13">
        <v>13.4</v>
      </c>
      <c r="K760" s="13"/>
      <c r="L760" s="13">
        <v>299</v>
      </c>
      <c r="M760" s="13"/>
      <c r="N760" s="13">
        <v>0.59</v>
      </c>
      <c r="O760" s="13"/>
      <c r="P760" s="13">
        <v>1275</v>
      </c>
      <c r="Q760" s="13">
        <v>1</v>
      </c>
      <c r="R760" s="13"/>
      <c r="S760" s="13">
        <v>9</v>
      </c>
      <c r="T760" s="13">
        <v>6.54</v>
      </c>
      <c r="U760" s="13"/>
      <c r="V760" s="38">
        <v>55</v>
      </c>
    </row>
    <row r="761" spans="1:22">
      <c r="A761" s="33">
        <v>41169.25</v>
      </c>
      <c r="B761" s="34">
        <v>281</v>
      </c>
      <c r="C761" s="34">
        <v>281</v>
      </c>
      <c r="D761" s="35" t="s">
        <v>320</v>
      </c>
      <c r="E761" s="34" t="s">
        <v>50</v>
      </c>
      <c r="F761" s="34">
        <v>27.34</v>
      </c>
      <c r="G761" s="34" t="s">
        <v>22</v>
      </c>
      <c r="H761" s="34">
        <v>14</v>
      </c>
      <c r="I761" s="34"/>
      <c r="J761" s="34">
        <v>14.9</v>
      </c>
      <c r="K761" s="34"/>
      <c r="L761" s="34">
        <v>299</v>
      </c>
      <c r="M761" s="34"/>
      <c r="N761" s="34">
        <v>0.25</v>
      </c>
      <c r="O761" s="34"/>
      <c r="P761" s="34">
        <v>547</v>
      </c>
      <c r="Q761" s="34">
        <v>5</v>
      </c>
      <c r="R761" s="34"/>
      <c r="S761" s="34">
        <v>9</v>
      </c>
      <c r="T761" s="34">
        <v>0</v>
      </c>
      <c r="U761" s="34"/>
      <c r="V761" s="36">
        <v>38</v>
      </c>
    </row>
    <row r="762" spans="1:22">
      <c r="A762" s="37">
        <v>41169.291666666664</v>
      </c>
      <c r="B762" s="13"/>
      <c r="C762" s="13">
        <v>281</v>
      </c>
      <c r="D762" s="14" t="s">
        <v>320</v>
      </c>
      <c r="E762" s="13" t="s">
        <v>50</v>
      </c>
      <c r="F762" s="13">
        <v>27.95</v>
      </c>
      <c r="G762" s="13" t="s">
        <v>22</v>
      </c>
      <c r="H762" s="13">
        <v>16</v>
      </c>
      <c r="I762" s="13"/>
      <c r="J762" s="13">
        <v>16.5</v>
      </c>
      <c r="K762" s="13"/>
      <c r="L762" s="13">
        <v>290</v>
      </c>
      <c r="M762" s="13"/>
      <c r="N762" s="13">
        <v>0</v>
      </c>
      <c r="O762" s="13"/>
      <c r="P762" s="13">
        <v>14</v>
      </c>
      <c r="Q762" s="13">
        <v>113</v>
      </c>
      <c r="R762" s="13"/>
      <c r="S762" s="13">
        <v>10</v>
      </c>
      <c r="T762" s="13">
        <v>0</v>
      </c>
      <c r="U762" s="13"/>
      <c r="V762" s="38">
        <v>0</v>
      </c>
    </row>
    <row r="763" spans="1:22">
      <c r="A763" s="33">
        <v>41169.333333333336</v>
      </c>
      <c r="B763" s="34"/>
      <c r="C763" s="34">
        <v>281</v>
      </c>
      <c r="D763" s="35" t="s">
        <v>320</v>
      </c>
      <c r="E763" s="34" t="s">
        <v>50</v>
      </c>
      <c r="F763" s="34">
        <v>27.7</v>
      </c>
      <c r="G763" s="34" t="s">
        <v>22</v>
      </c>
      <c r="H763" s="34">
        <v>15</v>
      </c>
      <c r="I763" s="34"/>
      <c r="J763" s="34">
        <v>15.6</v>
      </c>
      <c r="K763" s="34"/>
      <c r="L763" s="34">
        <v>291</v>
      </c>
      <c r="M763" s="34"/>
      <c r="N763" s="34">
        <v>0</v>
      </c>
      <c r="O763" s="34"/>
      <c r="P763" s="34">
        <v>36</v>
      </c>
      <c r="Q763" s="34">
        <v>266</v>
      </c>
      <c r="R763" s="34"/>
      <c r="S763" s="34">
        <v>9</v>
      </c>
      <c r="T763" s="34">
        <v>0</v>
      </c>
      <c r="U763" s="34"/>
      <c r="V763" s="36">
        <v>0</v>
      </c>
    </row>
    <row r="764" spans="1:22">
      <c r="A764" s="37">
        <v>41170.25</v>
      </c>
      <c r="B764" s="13">
        <v>152</v>
      </c>
      <c r="C764" s="13">
        <v>1009</v>
      </c>
      <c r="D764" s="14" t="s">
        <v>321</v>
      </c>
      <c r="E764" s="13" t="s">
        <v>50</v>
      </c>
      <c r="F764" s="13">
        <v>8.84</v>
      </c>
      <c r="G764" s="13"/>
      <c r="H764" s="13">
        <v>16</v>
      </c>
      <c r="I764" s="13"/>
      <c r="J764" s="13">
        <v>16.8</v>
      </c>
      <c r="K764" s="13"/>
      <c r="L764" s="13">
        <v>217</v>
      </c>
      <c r="M764" s="13"/>
      <c r="N764" s="13">
        <v>0.53</v>
      </c>
      <c r="O764" s="13"/>
      <c r="P764" s="13">
        <v>3204</v>
      </c>
      <c r="Q764" s="13">
        <v>2</v>
      </c>
      <c r="R764" s="13"/>
      <c r="S764" s="13">
        <v>8</v>
      </c>
      <c r="T764" s="13">
        <v>0</v>
      </c>
      <c r="U764" s="13"/>
      <c r="V764" s="38">
        <v>60</v>
      </c>
    </row>
    <row r="765" spans="1:22">
      <c r="A765" s="33">
        <v>41170.291666666664</v>
      </c>
      <c r="B765" s="34">
        <v>223</v>
      </c>
      <c r="C765" s="34">
        <v>1009</v>
      </c>
      <c r="D765" s="35" t="s">
        <v>321</v>
      </c>
      <c r="E765" s="34" t="s">
        <v>50</v>
      </c>
      <c r="F765" s="34">
        <v>9.4</v>
      </c>
      <c r="G765" s="34"/>
      <c r="H765" s="34">
        <v>16</v>
      </c>
      <c r="I765" s="34"/>
      <c r="J765" s="34">
        <v>17</v>
      </c>
      <c r="K765" s="34"/>
      <c r="L765" s="34">
        <v>219</v>
      </c>
      <c r="M765" s="34"/>
      <c r="N765" s="34">
        <v>0.85</v>
      </c>
      <c r="O765" s="34"/>
      <c r="P765" s="34">
        <v>4042</v>
      </c>
      <c r="Q765" s="34">
        <v>17</v>
      </c>
      <c r="R765" s="34"/>
      <c r="S765" s="34">
        <v>9</v>
      </c>
      <c r="T765" s="34">
        <v>9.24</v>
      </c>
      <c r="U765" s="34"/>
      <c r="V765" s="36">
        <v>54.6</v>
      </c>
    </row>
    <row r="766" spans="1:22">
      <c r="A766" s="37">
        <v>41170.333333333336</v>
      </c>
      <c r="B766" s="13">
        <v>634</v>
      </c>
      <c r="C766" s="13">
        <v>1009</v>
      </c>
      <c r="D766" s="14" t="s">
        <v>321</v>
      </c>
      <c r="E766" s="13" t="s">
        <v>50</v>
      </c>
      <c r="F766" s="13">
        <v>10.17</v>
      </c>
      <c r="G766" s="13"/>
      <c r="H766" s="13">
        <v>16</v>
      </c>
      <c r="I766" s="13"/>
      <c r="J766" s="13">
        <v>16.899999999999999</v>
      </c>
      <c r="K766" s="13"/>
      <c r="L766" s="13">
        <v>206</v>
      </c>
      <c r="M766" s="13"/>
      <c r="N766" s="13">
        <v>0.98</v>
      </c>
      <c r="O766" s="13"/>
      <c r="P766" s="13">
        <v>3917</v>
      </c>
      <c r="Q766" s="13">
        <v>23</v>
      </c>
      <c r="R766" s="13"/>
      <c r="S766" s="13">
        <v>9</v>
      </c>
      <c r="T766" s="13">
        <v>8.7900000000000009</v>
      </c>
      <c r="U766" s="13"/>
      <c r="V766" s="38">
        <v>51.89</v>
      </c>
    </row>
    <row r="767" spans="1:22">
      <c r="A767" s="33">
        <v>41170.375</v>
      </c>
      <c r="B767" s="34">
        <v>648</v>
      </c>
      <c r="C767" s="34">
        <v>1778</v>
      </c>
      <c r="D767" s="35" t="s">
        <v>322</v>
      </c>
      <c r="E767" s="34" t="s">
        <v>50</v>
      </c>
      <c r="F767" s="34">
        <v>10.3</v>
      </c>
      <c r="G767" s="34"/>
      <c r="H767" s="34">
        <v>14</v>
      </c>
      <c r="I767" s="34"/>
      <c r="J767" s="34">
        <v>15.1</v>
      </c>
      <c r="K767" s="34"/>
      <c r="L767" s="34">
        <v>196</v>
      </c>
      <c r="M767" s="34"/>
      <c r="N767" s="34">
        <v>0.44</v>
      </c>
      <c r="O767" s="34"/>
      <c r="P767" s="34">
        <v>3091</v>
      </c>
      <c r="Q767" s="34">
        <v>30</v>
      </c>
      <c r="R767" s="34"/>
      <c r="S767" s="34">
        <v>13</v>
      </c>
      <c r="T767" s="34">
        <v>0</v>
      </c>
      <c r="U767" s="34"/>
      <c r="V767" s="36">
        <v>60</v>
      </c>
    </row>
    <row r="768" spans="1:22">
      <c r="A768" s="37">
        <v>41170.416666666664</v>
      </c>
      <c r="B768" s="13">
        <v>643</v>
      </c>
      <c r="C768" s="13">
        <v>1778</v>
      </c>
      <c r="D768" s="14" t="s">
        <v>322</v>
      </c>
      <c r="E768" s="13" t="s">
        <v>50</v>
      </c>
      <c r="F768" s="13">
        <v>10.43</v>
      </c>
      <c r="G768" s="13"/>
      <c r="H768" s="13">
        <v>14</v>
      </c>
      <c r="I768" s="13"/>
      <c r="J768" s="13">
        <v>15.200000000000001</v>
      </c>
      <c r="K768" s="13"/>
      <c r="L768" s="13">
        <v>153</v>
      </c>
      <c r="M768" s="13"/>
      <c r="N768" s="13">
        <v>0.26</v>
      </c>
      <c r="O768" s="13"/>
      <c r="P768" s="13">
        <v>1299</v>
      </c>
      <c r="Q768" s="13">
        <v>36</v>
      </c>
      <c r="R768" s="13"/>
      <c r="S768" s="13">
        <v>14</v>
      </c>
      <c r="T768" s="13">
        <v>0</v>
      </c>
      <c r="U768" s="13"/>
      <c r="V768" s="38">
        <v>56</v>
      </c>
    </row>
    <row r="769" spans="1:22">
      <c r="A769" s="33">
        <v>41170.458333333336</v>
      </c>
      <c r="B769" s="34">
        <v>487</v>
      </c>
      <c r="C769" s="34">
        <v>1778</v>
      </c>
      <c r="D769" s="35" t="s">
        <v>322</v>
      </c>
      <c r="E769" s="34" t="s">
        <v>50</v>
      </c>
      <c r="F769" s="34">
        <v>10.67</v>
      </c>
      <c r="G769" s="34"/>
      <c r="H769" s="34">
        <v>14</v>
      </c>
      <c r="I769" s="34"/>
      <c r="J769" s="34">
        <v>15</v>
      </c>
      <c r="K769" s="34"/>
      <c r="L769" s="34">
        <v>169</v>
      </c>
      <c r="M769" s="34"/>
      <c r="N769" s="34">
        <v>0.39</v>
      </c>
      <c r="O769" s="34"/>
      <c r="P769" s="34">
        <v>1020</v>
      </c>
      <c r="Q769" s="34">
        <v>37</v>
      </c>
      <c r="R769" s="34"/>
      <c r="S769" s="34">
        <v>16</v>
      </c>
      <c r="T769" s="34">
        <v>0</v>
      </c>
      <c r="U769" s="34"/>
      <c r="V769" s="36">
        <v>60</v>
      </c>
    </row>
    <row r="770" spans="1:22">
      <c r="A770" s="37">
        <v>41170.5</v>
      </c>
      <c r="B770" s="13">
        <v>378</v>
      </c>
      <c r="C770" s="13">
        <v>907</v>
      </c>
      <c r="D770" s="14" t="s">
        <v>323</v>
      </c>
      <c r="E770" s="13" t="s">
        <v>50</v>
      </c>
      <c r="F770" s="13">
        <v>11.18</v>
      </c>
      <c r="G770" s="13"/>
      <c r="H770" s="13">
        <v>14</v>
      </c>
      <c r="I770" s="13"/>
      <c r="J770" s="13">
        <v>15.6</v>
      </c>
      <c r="K770" s="13"/>
      <c r="L770" s="13">
        <v>179</v>
      </c>
      <c r="M770" s="13"/>
      <c r="N770" s="13">
        <v>0.38</v>
      </c>
      <c r="O770" s="13"/>
      <c r="P770" s="13">
        <v>1081</v>
      </c>
      <c r="Q770" s="13">
        <v>35</v>
      </c>
      <c r="R770" s="13"/>
      <c r="S770" s="13">
        <v>16</v>
      </c>
      <c r="T770" s="13">
        <v>0</v>
      </c>
      <c r="U770" s="13"/>
      <c r="V770" s="38">
        <v>60</v>
      </c>
    </row>
    <row r="771" spans="1:22">
      <c r="A771" s="33">
        <v>41170.541666666664</v>
      </c>
      <c r="B771" s="34">
        <v>346</v>
      </c>
      <c r="C771" s="34">
        <v>907</v>
      </c>
      <c r="D771" s="35" t="s">
        <v>323</v>
      </c>
      <c r="E771" s="34" t="s">
        <v>50</v>
      </c>
      <c r="F771" s="34">
        <v>11.68</v>
      </c>
      <c r="G771" s="34"/>
      <c r="H771" s="34">
        <v>16</v>
      </c>
      <c r="I771" s="34"/>
      <c r="J771" s="34">
        <v>17.3</v>
      </c>
      <c r="K771" s="34"/>
      <c r="L771" s="34">
        <v>184</v>
      </c>
      <c r="M771" s="34"/>
      <c r="N771" s="34">
        <v>0.34</v>
      </c>
      <c r="O771" s="34"/>
      <c r="P771" s="34">
        <v>1150</v>
      </c>
      <c r="Q771" s="34">
        <v>33</v>
      </c>
      <c r="R771" s="34"/>
      <c r="S771" s="34">
        <v>16</v>
      </c>
      <c r="T771" s="34">
        <v>0</v>
      </c>
      <c r="U771" s="34"/>
      <c r="V771" s="36">
        <v>59</v>
      </c>
    </row>
    <row r="772" spans="1:22">
      <c r="A772" s="37">
        <v>41170.583333333336</v>
      </c>
      <c r="B772" s="13">
        <v>183</v>
      </c>
      <c r="C772" s="13">
        <v>907</v>
      </c>
      <c r="D772" s="14" t="s">
        <v>323</v>
      </c>
      <c r="E772" s="13" t="s">
        <v>50</v>
      </c>
      <c r="F772" s="13">
        <v>12.43</v>
      </c>
      <c r="G772" s="13"/>
      <c r="H772" s="13">
        <v>18</v>
      </c>
      <c r="I772" s="13"/>
      <c r="J772" s="13">
        <v>19.100000000000001</v>
      </c>
      <c r="K772" s="13"/>
      <c r="L772" s="13">
        <v>189</v>
      </c>
      <c r="M772" s="13"/>
      <c r="N772" s="13">
        <v>0.25</v>
      </c>
      <c r="O772" s="13"/>
      <c r="P772" s="13">
        <v>1009</v>
      </c>
      <c r="Q772" s="13">
        <v>38</v>
      </c>
      <c r="R772" s="13"/>
      <c r="S772" s="13">
        <v>16</v>
      </c>
      <c r="T772" s="13">
        <v>0</v>
      </c>
      <c r="U772" s="13"/>
      <c r="V772" s="38">
        <v>57</v>
      </c>
    </row>
    <row r="773" spans="1:22">
      <c r="A773" s="33">
        <v>41170.625</v>
      </c>
      <c r="B773" s="34">
        <v>133</v>
      </c>
      <c r="C773" s="34">
        <v>577</v>
      </c>
      <c r="D773" s="35" t="s">
        <v>324</v>
      </c>
      <c r="E773" s="34" t="s">
        <v>50</v>
      </c>
      <c r="F773" s="34">
        <v>12.93</v>
      </c>
      <c r="G773" s="34"/>
      <c r="H773" s="34">
        <v>17</v>
      </c>
      <c r="I773" s="34"/>
      <c r="J773" s="34">
        <v>17.900000000000002</v>
      </c>
      <c r="K773" s="34"/>
      <c r="L773" s="34">
        <v>187</v>
      </c>
      <c r="M773" s="34"/>
      <c r="N773" s="34">
        <v>0.22</v>
      </c>
      <c r="O773" s="34"/>
      <c r="P773" s="34">
        <v>849</v>
      </c>
      <c r="Q773" s="34">
        <v>30</v>
      </c>
      <c r="R773" s="34"/>
      <c r="S773" s="34">
        <v>18</v>
      </c>
      <c r="T773" s="34">
        <v>0</v>
      </c>
      <c r="U773" s="34"/>
      <c r="V773" s="36">
        <v>60</v>
      </c>
    </row>
    <row r="774" spans="1:22">
      <c r="A774" s="37">
        <v>41170.666666666664</v>
      </c>
      <c r="B774" s="13">
        <v>168</v>
      </c>
      <c r="C774" s="13">
        <v>577</v>
      </c>
      <c r="D774" s="14" t="s">
        <v>324</v>
      </c>
      <c r="E774" s="13" t="s">
        <v>50</v>
      </c>
      <c r="F774" s="13">
        <v>13.290000000000001</v>
      </c>
      <c r="G774" s="13"/>
      <c r="H774" s="13">
        <v>22</v>
      </c>
      <c r="I774" s="13"/>
      <c r="J774" s="13">
        <v>23.2</v>
      </c>
      <c r="K774" s="13"/>
      <c r="L774" s="13">
        <v>200</v>
      </c>
      <c r="M774" s="13"/>
      <c r="N774" s="13">
        <v>0.19</v>
      </c>
      <c r="O774" s="13"/>
      <c r="P774" s="13">
        <v>1054</v>
      </c>
      <c r="Q774" s="13">
        <v>28</v>
      </c>
      <c r="R774" s="13"/>
      <c r="S774" s="13">
        <v>15</v>
      </c>
      <c r="T774" s="13">
        <v>0</v>
      </c>
      <c r="U774" s="13"/>
      <c r="V774" s="38">
        <v>54</v>
      </c>
    </row>
    <row r="775" spans="1:22">
      <c r="A775" s="33">
        <v>41170.708333333336</v>
      </c>
      <c r="B775" s="34">
        <v>276</v>
      </c>
      <c r="C775" s="34">
        <v>577</v>
      </c>
      <c r="D775" s="35" t="s">
        <v>324</v>
      </c>
      <c r="E775" s="34" t="s">
        <v>50</v>
      </c>
      <c r="F775" s="34">
        <v>13.620000000000001</v>
      </c>
      <c r="G775" s="34"/>
      <c r="H775" s="34">
        <v>20</v>
      </c>
      <c r="I775" s="34"/>
      <c r="J775" s="34">
        <v>21.2</v>
      </c>
      <c r="K775" s="34"/>
      <c r="L775" s="34">
        <v>206</v>
      </c>
      <c r="M775" s="34"/>
      <c r="N775" s="34">
        <v>0.28999999999999998</v>
      </c>
      <c r="O775" s="34"/>
      <c r="P775" s="34">
        <v>1450</v>
      </c>
      <c r="Q775" s="34">
        <v>7</v>
      </c>
      <c r="R775" s="34"/>
      <c r="S775" s="34">
        <v>14</v>
      </c>
      <c r="T775" s="34">
        <v>0</v>
      </c>
      <c r="U775" s="34"/>
      <c r="V775" s="36">
        <v>60</v>
      </c>
    </row>
    <row r="776" spans="1:22">
      <c r="A776" s="37">
        <v>41170.75</v>
      </c>
      <c r="B776" s="13">
        <v>1024</v>
      </c>
      <c r="C776" s="13">
        <v>2046</v>
      </c>
      <c r="D776" s="14" t="s">
        <v>325</v>
      </c>
      <c r="E776" s="13" t="s">
        <v>50</v>
      </c>
      <c r="F776" s="13">
        <v>12.52</v>
      </c>
      <c r="G776" s="13"/>
      <c r="H776" s="13">
        <v>11</v>
      </c>
      <c r="I776" s="13"/>
      <c r="J776" s="13">
        <v>12</v>
      </c>
      <c r="K776" s="13"/>
      <c r="L776" s="13">
        <v>250</v>
      </c>
      <c r="M776" s="13"/>
      <c r="N776" s="13">
        <v>0.34</v>
      </c>
      <c r="O776" s="13"/>
      <c r="P776" s="13">
        <v>2027</v>
      </c>
      <c r="Q776" s="13">
        <v>3</v>
      </c>
      <c r="R776" s="13"/>
      <c r="S776" s="13">
        <v>19</v>
      </c>
      <c r="T776" s="13">
        <v>0</v>
      </c>
      <c r="U776" s="13"/>
      <c r="V776" s="38">
        <v>51</v>
      </c>
    </row>
    <row r="777" spans="1:22">
      <c r="A777" s="33">
        <v>41170.791666666664</v>
      </c>
      <c r="B777" s="34">
        <v>533</v>
      </c>
      <c r="C777" s="34">
        <v>2046</v>
      </c>
      <c r="D777" s="35" t="s">
        <v>325</v>
      </c>
      <c r="E777" s="34" t="s">
        <v>50</v>
      </c>
      <c r="F777" s="34">
        <v>11.35</v>
      </c>
      <c r="G777" s="34"/>
      <c r="H777" s="34">
        <v>10</v>
      </c>
      <c r="I777" s="34"/>
      <c r="J777" s="34">
        <v>10.700000000000001</v>
      </c>
      <c r="K777" s="34"/>
      <c r="L777" s="34">
        <v>252</v>
      </c>
      <c r="M777" s="34"/>
      <c r="N777" s="34">
        <v>0.36</v>
      </c>
      <c r="O777" s="34"/>
      <c r="P777" s="34">
        <v>2429</v>
      </c>
      <c r="Q777" s="34">
        <v>1</v>
      </c>
      <c r="R777" s="34"/>
      <c r="S777" s="34">
        <v>19</v>
      </c>
      <c r="T777" s="34">
        <v>0</v>
      </c>
      <c r="U777" s="34"/>
      <c r="V777" s="36">
        <v>57</v>
      </c>
    </row>
    <row r="778" spans="1:22">
      <c r="A778" s="37">
        <v>41170.833333333336</v>
      </c>
      <c r="B778" s="13">
        <v>489</v>
      </c>
      <c r="C778" s="13">
        <v>2046</v>
      </c>
      <c r="D778" s="14" t="s">
        <v>325</v>
      </c>
      <c r="E778" s="13" t="s">
        <v>50</v>
      </c>
      <c r="F778" s="13">
        <v>10.9</v>
      </c>
      <c r="G778" s="13"/>
      <c r="H778" s="13">
        <v>9</v>
      </c>
      <c r="I778" s="13"/>
      <c r="J778" s="13">
        <v>9.7000000000000011</v>
      </c>
      <c r="K778" s="13"/>
      <c r="L778" s="13">
        <v>253</v>
      </c>
      <c r="M778" s="13"/>
      <c r="N778" s="13">
        <v>0.38</v>
      </c>
      <c r="O778" s="13"/>
      <c r="P778" s="13">
        <v>2326</v>
      </c>
      <c r="Q778" s="13">
        <v>1</v>
      </c>
      <c r="R778" s="13"/>
      <c r="S778" s="13">
        <v>18</v>
      </c>
      <c r="T778" s="13">
        <v>0</v>
      </c>
      <c r="U778" s="13"/>
      <c r="V778" s="38">
        <v>60</v>
      </c>
    </row>
    <row r="779" spans="1:22">
      <c r="A779" s="33">
        <v>41170.875</v>
      </c>
      <c r="B779" s="34">
        <v>250</v>
      </c>
      <c r="C779" s="34">
        <v>636</v>
      </c>
      <c r="D779" s="35" t="s">
        <v>326</v>
      </c>
      <c r="E779" s="34" t="s">
        <v>50</v>
      </c>
      <c r="F779" s="34">
        <v>10.72</v>
      </c>
      <c r="G779" s="34"/>
      <c r="H779" s="34">
        <v>10</v>
      </c>
      <c r="I779" s="34"/>
      <c r="J779" s="34">
        <v>10.3</v>
      </c>
      <c r="K779" s="34"/>
      <c r="L779" s="34">
        <v>251</v>
      </c>
      <c r="M779" s="34"/>
      <c r="N779" s="34">
        <v>0.4</v>
      </c>
      <c r="O779" s="34"/>
      <c r="P779" s="34">
        <v>2274</v>
      </c>
      <c r="Q779" s="34">
        <v>1</v>
      </c>
      <c r="R779" s="34"/>
      <c r="S779" s="34">
        <v>14</v>
      </c>
      <c r="T779" s="34">
        <v>0</v>
      </c>
      <c r="U779" s="34"/>
      <c r="V779" s="36">
        <v>60</v>
      </c>
    </row>
    <row r="780" spans="1:22">
      <c r="A780" s="37">
        <v>41170.916666666664</v>
      </c>
      <c r="B780" s="13">
        <v>255</v>
      </c>
      <c r="C780" s="13">
        <v>636</v>
      </c>
      <c r="D780" s="14" t="s">
        <v>326</v>
      </c>
      <c r="E780" s="13" t="s">
        <v>50</v>
      </c>
      <c r="F780" s="13">
        <v>10.75</v>
      </c>
      <c r="G780" s="13"/>
      <c r="H780" s="13">
        <v>9</v>
      </c>
      <c r="I780" s="13"/>
      <c r="J780" s="13">
        <v>9.7000000000000011</v>
      </c>
      <c r="K780" s="13"/>
      <c r="L780" s="13">
        <v>251</v>
      </c>
      <c r="M780" s="13"/>
      <c r="N780" s="13">
        <v>0.36</v>
      </c>
      <c r="O780" s="13"/>
      <c r="P780" s="13">
        <v>2248</v>
      </c>
      <c r="Q780" s="13">
        <v>1</v>
      </c>
      <c r="R780" s="13"/>
      <c r="S780" s="13">
        <v>18</v>
      </c>
      <c r="T780" s="13">
        <v>0</v>
      </c>
      <c r="U780" s="13"/>
      <c r="V780" s="38">
        <v>60</v>
      </c>
    </row>
    <row r="781" spans="1:22">
      <c r="A781" s="33">
        <v>41170.958333333336</v>
      </c>
      <c r="B781" s="34">
        <v>131</v>
      </c>
      <c r="C781" s="34">
        <v>636</v>
      </c>
      <c r="D781" s="35" t="s">
        <v>326</v>
      </c>
      <c r="E781" s="34" t="s">
        <v>50</v>
      </c>
      <c r="F781" s="34">
        <v>8.7799999999999994</v>
      </c>
      <c r="G781" s="34"/>
      <c r="H781" s="34">
        <v>12</v>
      </c>
      <c r="I781" s="34"/>
      <c r="J781" s="34">
        <v>13.4</v>
      </c>
      <c r="K781" s="34"/>
      <c r="L781" s="34">
        <v>266</v>
      </c>
      <c r="M781" s="34"/>
      <c r="N781" s="34">
        <v>0.34</v>
      </c>
      <c r="O781" s="34"/>
      <c r="P781" s="34">
        <v>2059</v>
      </c>
      <c r="Q781" s="34">
        <v>1</v>
      </c>
      <c r="R781" s="34"/>
      <c r="S781" s="34">
        <v>21</v>
      </c>
      <c r="T781" s="34">
        <v>0</v>
      </c>
      <c r="U781" s="34"/>
      <c r="V781" s="36">
        <v>60</v>
      </c>
    </row>
    <row r="782" spans="1:22">
      <c r="A782" s="37">
        <v>41171</v>
      </c>
      <c r="B782" s="13">
        <v>190</v>
      </c>
      <c r="C782" s="13">
        <v>329</v>
      </c>
      <c r="D782" s="14" t="s">
        <v>327</v>
      </c>
      <c r="E782" s="13" t="s">
        <v>50</v>
      </c>
      <c r="F782" s="13">
        <v>6.1000000000000005</v>
      </c>
      <c r="G782" s="13"/>
      <c r="H782" s="13">
        <v>13</v>
      </c>
      <c r="I782" s="13"/>
      <c r="J782" s="13">
        <v>14</v>
      </c>
      <c r="K782" s="13"/>
      <c r="L782" s="13">
        <v>261</v>
      </c>
      <c r="M782" s="13"/>
      <c r="N782" s="13">
        <v>0.33</v>
      </c>
      <c r="O782" s="13"/>
      <c r="P782" s="13">
        <v>2048</v>
      </c>
      <c r="Q782" s="13">
        <v>1</v>
      </c>
      <c r="R782" s="13"/>
      <c r="S782" s="13">
        <v>17</v>
      </c>
      <c r="T782" s="13">
        <v>0</v>
      </c>
      <c r="U782" s="13"/>
      <c r="V782" s="38">
        <v>60</v>
      </c>
    </row>
    <row r="783" spans="1:22">
      <c r="A783" s="33">
        <v>41171.041666666664</v>
      </c>
      <c r="B783" s="34">
        <v>100</v>
      </c>
      <c r="C783" s="34">
        <v>329</v>
      </c>
      <c r="D783" s="35" t="s">
        <v>327</v>
      </c>
      <c r="E783" s="34" t="s">
        <v>50</v>
      </c>
      <c r="F783" s="34">
        <v>4.5</v>
      </c>
      <c r="G783" s="34"/>
      <c r="H783" s="34">
        <v>15</v>
      </c>
      <c r="I783" s="34"/>
      <c r="J783" s="34">
        <v>15.6</v>
      </c>
      <c r="K783" s="34"/>
      <c r="L783" s="34">
        <v>263</v>
      </c>
      <c r="M783" s="34"/>
      <c r="N783" s="34">
        <v>0.32</v>
      </c>
      <c r="O783" s="34"/>
      <c r="P783" s="34">
        <v>1907</v>
      </c>
      <c r="Q783" s="34">
        <v>1</v>
      </c>
      <c r="R783" s="34"/>
      <c r="S783" s="34">
        <v>15</v>
      </c>
      <c r="T783" s="34">
        <v>0</v>
      </c>
      <c r="U783" s="34"/>
      <c r="V783" s="36">
        <v>60</v>
      </c>
    </row>
    <row r="784" spans="1:22">
      <c r="A784" s="37">
        <v>41171.083333333336</v>
      </c>
      <c r="B784" s="13">
        <v>39</v>
      </c>
      <c r="C784" s="13">
        <v>329</v>
      </c>
      <c r="D784" s="14" t="s">
        <v>327</v>
      </c>
      <c r="E784" s="13" t="s">
        <v>50</v>
      </c>
      <c r="F784" s="13">
        <v>3.19</v>
      </c>
      <c r="G784" s="13"/>
      <c r="H784" s="13">
        <v>17</v>
      </c>
      <c r="I784" s="13"/>
      <c r="J784" s="13">
        <v>17.600000000000001</v>
      </c>
      <c r="K784" s="13"/>
      <c r="L784" s="13">
        <v>268</v>
      </c>
      <c r="M784" s="13"/>
      <c r="N784" s="13">
        <v>0.34</v>
      </c>
      <c r="O784" s="13"/>
      <c r="P784" s="13">
        <v>1838</v>
      </c>
      <c r="Q784" s="13">
        <v>1</v>
      </c>
      <c r="R784" s="13"/>
      <c r="S784" s="13">
        <v>13</v>
      </c>
      <c r="T784" s="13">
        <v>0</v>
      </c>
      <c r="U784" s="13"/>
      <c r="V784" s="38">
        <v>60</v>
      </c>
    </row>
    <row r="785" spans="1:22">
      <c r="A785" s="33">
        <v>41171.125</v>
      </c>
      <c r="B785" s="34">
        <v>97</v>
      </c>
      <c r="C785" s="34">
        <v>190</v>
      </c>
      <c r="D785" s="35" t="s">
        <v>328</v>
      </c>
      <c r="E785" s="34" t="s">
        <v>408</v>
      </c>
      <c r="F785" s="34">
        <v>1.3900000000000001</v>
      </c>
      <c r="G785" s="34"/>
      <c r="H785" s="34">
        <v>17</v>
      </c>
      <c r="I785" s="34"/>
      <c r="J785" s="34">
        <v>17.5</v>
      </c>
      <c r="K785" s="34"/>
      <c r="L785" s="34">
        <v>272</v>
      </c>
      <c r="M785" s="34"/>
      <c r="N785" s="34">
        <v>0.3</v>
      </c>
      <c r="O785" s="34"/>
      <c r="P785" s="34">
        <v>1627</v>
      </c>
      <c r="Q785" s="34">
        <v>1</v>
      </c>
      <c r="R785" s="34"/>
      <c r="S785" s="34">
        <v>11</v>
      </c>
      <c r="T785" s="34">
        <v>0</v>
      </c>
      <c r="U785" s="34"/>
      <c r="V785" s="36">
        <v>60</v>
      </c>
    </row>
    <row r="786" spans="1:22">
      <c r="A786" s="37">
        <v>41171.166666666664</v>
      </c>
      <c r="B786" s="13">
        <v>65</v>
      </c>
      <c r="C786" s="13">
        <v>190</v>
      </c>
      <c r="D786" s="14" t="s">
        <v>328</v>
      </c>
      <c r="E786" s="13" t="s">
        <v>408</v>
      </c>
      <c r="F786" s="13">
        <v>0.4</v>
      </c>
      <c r="G786" s="13"/>
      <c r="H786" s="13">
        <v>14</v>
      </c>
      <c r="I786" s="13"/>
      <c r="J786" s="13">
        <v>15.200000000000001</v>
      </c>
      <c r="K786" s="13"/>
      <c r="L786" s="13">
        <v>272</v>
      </c>
      <c r="M786" s="13"/>
      <c r="N786" s="13">
        <v>0.32</v>
      </c>
      <c r="O786" s="13"/>
      <c r="P786" s="13">
        <v>1513</v>
      </c>
      <c r="Q786" s="13">
        <v>1</v>
      </c>
      <c r="R786" s="13"/>
      <c r="S786" s="13">
        <v>12</v>
      </c>
      <c r="T786" s="13">
        <v>0</v>
      </c>
      <c r="U786" s="13"/>
      <c r="V786" s="38">
        <v>60</v>
      </c>
    </row>
    <row r="787" spans="1:22">
      <c r="A787" s="33">
        <v>41171.208333333336</v>
      </c>
      <c r="B787" s="34">
        <v>28</v>
      </c>
      <c r="C787" s="34">
        <v>190</v>
      </c>
      <c r="D787" s="35" t="s">
        <v>328</v>
      </c>
      <c r="E787" s="34" t="s">
        <v>408</v>
      </c>
      <c r="F787" s="34">
        <v>-0.52</v>
      </c>
      <c r="G787" s="34"/>
      <c r="H787" s="34">
        <v>12</v>
      </c>
      <c r="I787" s="34"/>
      <c r="J787" s="34">
        <v>12.9</v>
      </c>
      <c r="K787" s="34"/>
      <c r="L787" s="34">
        <v>273</v>
      </c>
      <c r="M787" s="34"/>
      <c r="N787" s="34">
        <v>0.35000000000000003</v>
      </c>
      <c r="O787" s="34"/>
      <c r="P787" s="34">
        <v>1826</v>
      </c>
      <c r="Q787" s="34">
        <v>1</v>
      </c>
      <c r="R787" s="34"/>
      <c r="S787" s="34">
        <v>12</v>
      </c>
      <c r="T787" s="34">
        <v>0</v>
      </c>
      <c r="U787" s="34"/>
      <c r="V787" s="36">
        <v>60</v>
      </c>
    </row>
  </sheetData>
  <sheetProtection sheet="1" objects="1" scenarios="1" autoFilter="0"/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 WFC METADATA</vt:lpstr>
      <vt:lpstr>2012 WFC FIELD NOTES</vt:lpstr>
      <vt:lpstr>2012 WFC VALID</vt:lpstr>
      <vt:lpstr>2012 WFC INVALID</vt:lpstr>
      <vt:lpstr>2012 WFC BLANKS AND RINSES</vt:lpstr>
      <vt:lpstr>2012 WFC VALID DATA SUMMARY</vt:lpstr>
      <vt:lpstr>2012 WFC HOURLY DATA</vt:lpstr>
    </vt:vector>
  </TitlesOfParts>
  <Company>Adirondack Lakes Survey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Adirondack Lakes Survey Corporation</dc:creator>
  <cp:lastModifiedBy>Michael Cantwell</cp:lastModifiedBy>
  <cp:revision>1</cp:revision>
  <dcterms:created xsi:type="dcterms:W3CDTF">2010-06-11T13:39:40Z</dcterms:created>
  <dcterms:modified xsi:type="dcterms:W3CDTF">2013-11-13T15:35:08Z</dcterms:modified>
  <cp:version>v1</cp:version>
</cp:coreProperties>
</file>