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895" activeTab="0"/>
  </bookViews>
  <sheets>
    <sheet name="METADATA" sheetId="1" r:id="rId1"/>
    <sheet name="FINAL-VALID" sheetId="2" r:id="rId2"/>
    <sheet name="INVALID" sheetId="3" r:id="rId3"/>
    <sheet name="DIW-RINSATE" sheetId="4" r:id="rId4"/>
    <sheet name="SUMMARY STATS" sheetId="5" r:id="rId5"/>
  </sheets>
  <definedNames/>
  <calcPr fullCalcOnLoad="1"/>
</workbook>
</file>

<file path=xl/sharedStrings.xml><?xml version="1.0" encoding="utf-8"?>
<sst xmlns="http://schemas.openxmlformats.org/spreadsheetml/2006/main" count="4370" uniqueCount="1053">
  <si>
    <t>valid_hour</t>
  </si>
  <si>
    <t>ph_lab</t>
  </si>
  <si>
    <t>COMMENT</t>
  </si>
  <si>
    <t>RPD</t>
  </si>
  <si>
    <t>Whiteface 2006</t>
  </si>
  <si>
    <t>version: WFC_2006</t>
  </si>
  <si>
    <t>Whiteface 2006_INVALID_DATA</t>
  </si>
  <si>
    <t>06C3006</t>
  </si>
  <si>
    <t>DIW</t>
  </si>
  <si>
    <t>06C3007</t>
  </si>
  <si>
    <t>RINSE</t>
  </si>
  <si>
    <t>06C3024</t>
  </si>
  <si>
    <t>06C3025</t>
  </si>
  <si>
    <t>06C3046</t>
  </si>
  <si>
    <t>06C3047</t>
  </si>
  <si>
    <t>06C3050</t>
  </si>
  <si>
    <t>06C3051</t>
  </si>
  <si>
    <t>06C3120</t>
  </si>
  <si>
    <t>06C3121</t>
  </si>
  <si>
    <t>06C3160</t>
  </si>
  <si>
    <t>06C3161</t>
  </si>
  <si>
    <t>06C3276</t>
  </si>
  <si>
    <t>06C3277</t>
  </si>
  <si>
    <t>06C3326</t>
  </si>
  <si>
    <t>06C3327</t>
  </si>
  <si>
    <t>06C3328</t>
  </si>
  <si>
    <t>06C3329</t>
  </si>
  <si>
    <t>06C3369</t>
  </si>
  <si>
    <t>06C3370</t>
  </si>
  <si>
    <t>06C3404</t>
  </si>
  <si>
    <t>06C3405</t>
  </si>
  <si>
    <t>06C3464</t>
  </si>
  <si>
    <t>06C3465</t>
  </si>
  <si>
    <t>06C3549</t>
  </si>
  <si>
    <t>06C3550</t>
  </si>
  <si>
    <t>06C3582</t>
  </si>
  <si>
    <t>06C3583</t>
  </si>
  <si>
    <t>06C3625</t>
  </si>
  <si>
    <t>06C3626</t>
  </si>
  <si>
    <t>06C3672</t>
  </si>
  <si>
    <t>06C3673</t>
  </si>
  <si>
    <t>06C3729</t>
  </si>
  <si>
    <t>06C3730</t>
  </si>
  <si>
    <t>06C3813</t>
  </si>
  <si>
    <t>06C3814</t>
  </si>
  <si>
    <t>06C3871</t>
  </si>
  <si>
    <t>06C3872</t>
  </si>
  <si>
    <t>06C3902</t>
  </si>
  <si>
    <t>06C3903</t>
  </si>
  <si>
    <t>DATE</t>
  </si>
  <si>
    <t>LABNO</t>
  </si>
  <si>
    <t>WFC_2006_DIW "FIELD BLANK" AND SYSTEM RINSE</t>
  </si>
  <si>
    <t>06C3000</t>
  </si>
  <si>
    <t/>
  </si>
  <si>
    <t>M</t>
  </si>
  <si>
    <t>PO</t>
  </si>
  <si>
    <t>06C3001</t>
  </si>
  <si>
    <t>06C3002</t>
  </si>
  <si>
    <t>06C3003</t>
  </si>
  <si>
    <t>06C3004</t>
  </si>
  <si>
    <t>06C3005</t>
  </si>
  <si>
    <t>IN</t>
  </si>
  <si>
    <t>06C3008</t>
  </si>
  <si>
    <t>06C3009</t>
  </si>
  <si>
    <t>06C3010</t>
  </si>
  <si>
    <t>06C3011</t>
  </si>
  <si>
    <t>06C3012</t>
  </si>
  <si>
    <t>06C3013</t>
  </si>
  <si>
    <t>06C3014</t>
  </si>
  <si>
    <t>06C3015</t>
  </si>
  <si>
    <t>I</t>
  </si>
  <si>
    <t>06C3016</t>
  </si>
  <si>
    <t>06C3017</t>
  </si>
  <si>
    <t>06C3018</t>
  </si>
  <si>
    <t>06C3019</t>
  </si>
  <si>
    <t>06C3020</t>
  </si>
  <si>
    <t>06C3021</t>
  </si>
  <si>
    <t>06C3022</t>
  </si>
  <si>
    <t>06C3023</t>
  </si>
  <si>
    <t>06C3026</t>
  </si>
  <si>
    <t>FM</t>
  </si>
  <si>
    <t>06C3027</t>
  </si>
  <si>
    <t>06C3028</t>
  </si>
  <si>
    <t>06C3029</t>
  </si>
  <si>
    <t>06C3030</t>
  </si>
  <si>
    <t>SR</t>
  </si>
  <si>
    <t>valid_hour,SR</t>
  </si>
  <si>
    <t>06C3031</t>
  </si>
  <si>
    <t>06C3032</t>
  </si>
  <si>
    <t>06C3033</t>
  </si>
  <si>
    <t>06C3034</t>
  </si>
  <si>
    <t>06C3035</t>
  </si>
  <si>
    <t>06C3036</t>
  </si>
  <si>
    <t>06C3037</t>
  </si>
  <si>
    <t>06C3038</t>
  </si>
  <si>
    <t>06C3039</t>
  </si>
  <si>
    <t>06C3040</t>
  </si>
  <si>
    <t>06C3041</t>
  </si>
  <si>
    <t>06C3042</t>
  </si>
  <si>
    <t>06C3043</t>
  </si>
  <si>
    <t>06C3044</t>
  </si>
  <si>
    <t>06C3045</t>
  </si>
  <si>
    <t>06C3048</t>
  </si>
  <si>
    <t>06C3049</t>
  </si>
  <si>
    <t>06C3052</t>
  </si>
  <si>
    <t>06C3053</t>
  </si>
  <si>
    <t>06C3054</t>
  </si>
  <si>
    <t>06C3055</t>
  </si>
  <si>
    <t>06C3056</t>
  </si>
  <si>
    <t>06C3057</t>
  </si>
  <si>
    <t>06C3058</t>
  </si>
  <si>
    <t>06C3059</t>
  </si>
  <si>
    <t>06C3060</t>
  </si>
  <si>
    <t>06C3061</t>
  </si>
  <si>
    <t>06C3062</t>
  </si>
  <si>
    <t>06C3063</t>
  </si>
  <si>
    <t>06C3064</t>
  </si>
  <si>
    <t>06C3065</t>
  </si>
  <si>
    <t>06C3066</t>
  </si>
  <si>
    <t>06C3067</t>
  </si>
  <si>
    <t>06C3068</t>
  </si>
  <si>
    <t>06C3069</t>
  </si>
  <si>
    <t>06C3070</t>
  </si>
  <si>
    <t>06C3071</t>
  </si>
  <si>
    <t>NV</t>
  </si>
  <si>
    <t>06C3072</t>
  </si>
  <si>
    <t>06C3073</t>
  </si>
  <si>
    <t>06C3074</t>
  </si>
  <si>
    <t>06C3075</t>
  </si>
  <si>
    <t>06C3076</t>
  </si>
  <si>
    <t>06C3077</t>
  </si>
  <si>
    <t>06C3078</t>
  </si>
  <si>
    <t>06C3079</t>
  </si>
  <si>
    <t>06C3080</t>
  </si>
  <si>
    <t>06C3081</t>
  </si>
  <si>
    <t>06C3082</t>
  </si>
  <si>
    <t>06C3083</t>
  </si>
  <si>
    <t>06C3084</t>
  </si>
  <si>
    <t>06C3085</t>
  </si>
  <si>
    <t>06C3086</t>
  </si>
  <si>
    <t>06C3087</t>
  </si>
  <si>
    <t>06C3088</t>
  </si>
  <si>
    <t>06C3089</t>
  </si>
  <si>
    <t>06C3090</t>
  </si>
  <si>
    <t>06C3091</t>
  </si>
  <si>
    <t>06C3092</t>
  </si>
  <si>
    <t>06C3093</t>
  </si>
  <si>
    <t>06C3094</t>
  </si>
  <si>
    <t>06C3095</t>
  </si>
  <si>
    <t>06C3096</t>
  </si>
  <si>
    <t>06C3097</t>
  </si>
  <si>
    <t>06C3098</t>
  </si>
  <si>
    <t>06C3099</t>
  </si>
  <si>
    <t>06C3100</t>
  </si>
  <si>
    <t>06C3101</t>
  </si>
  <si>
    <t>06C3102</t>
  </si>
  <si>
    <t>06C3103</t>
  </si>
  <si>
    <t>06C3104</t>
  </si>
  <si>
    <t>06C3105</t>
  </si>
  <si>
    <t>06C3106</t>
  </si>
  <si>
    <t>06C3107</t>
  </si>
  <si>
    <t>06C3108</t>
  </si>
  <si>
    <t>06C3109</t>
  </si>
  <si>
    <t>06C3110</t>
  </si>
  <si>
    <t>06C3111</t>
  </si>
  <si>
    <t>06C3112</t>
  </si>
  <si>
    <t>06C3113</t>
  </si>
  <si>
    <t>06C3114</t>
  </si>
  <si>
    <t>06C3115</t>
  </si>
  <si>
    <t>06C3116</t>
  </si>
  <si>
    <t>06C3117</t>
  </si>
  <si>
    <t>06C3118</t>
  </si>
  <si>
    <t>06C3119</t>
  </si>
  <si>
    <t>06C3122</t>
  </si>
  <si>
    <t>06C3123</t>
  </si>
  <si>
    <t>06C3124</t>
  </si>
  <si>
    <t>06C3125</t>
  </si>
  <si>
    <t>PA</t>
  </si>
  <si>
    <t>06C3126</t>
  </si>
  <si>
    <t>06C3127</t>
  </si>
  <si>
    <t>06C3128</t>
  </si>
  <si>
    <t>06C3129</t>
  </si>
  <si>
    <t>06C3130</t>
  </si>
  <si>
    <t>06C3131</t>
  </si>
  <si>
    <t>06C3132</t>
  </si>
  <si>
    <t>06C3133</t>
  </si>
  <si>
    <t>06C3134</t>
  </si>
  <si>
    <t>06C3135</t>
  </si>
  <si>
    <t>06C3136</t>
  </si>
  <si>
    <t>06C3137</t>
  </si>
  <si>
    <t>06C3138</t>
  </si>
  <si>
    <t>06C3139</t>
  </si>
  <si>
    <t>06C3140</t>
  </si>
  <si>
    <t>06C3141</t>
  </si>
  <si>
    <t>06C3142</t>
  </si>
  <si>
    <t>06C3143</t>
  </si>
  <si>
    <t>06C3144</t>
  </si>
  <si>
    <t>06C3145</t>
  </si>
  <si>
    <t>06C3146</t>
  </si>
  <si>
    <t>06C3148</t>
  </si>
  <si>
    <t>06C3149</t>
  </si>
  <si>
    <t>06C3150</t>
  </si>
  <si>
    <t>06C3151</t>
  </si>
  <si>
    <t>06C3152</t>
  </si>
  <si>
    <t>06C3153</t>
  </si>
  <si>
    <t>06C3154</t>
  </si>
  <si>
    <t>06C3155</t>
  </si>
  <si>
    <t>06C3156</t>
  </si>
  <si>
    <t>06C3157</t>
  </si>
  <si>
    <t>06C3158</t>
  </si>
  <si>
    <t>06C3159</t>
  </si>
  <si>
    <t>06C3147</t>
  </si>
  <si>
    <t>06C3162</t>
  </si>
  <si>
    <t>06C3163</t>
  </si>
  <si>
    <t>06C3164</t>
  </si>
  <si>
    <t>06C3165</t>
  </si>
  <si>
    <t>06C3166</t>
  </si>
  <si>
    <t>06C3167</t>
  </si>
  <si>
    <t>06C3168</t>
  </si>
  <si>
    <t>06C3169</t>
  </si>
  <si>
    <t>06C3170</t>
  </si>
  <si>
    <t>06C3171</t>
  </si>
  <si>
    <t>06C3172</t>
  </si>
  <si>
    <t>06C3173</t>
  </si>
  <si>
    <t>06C3174</t>
  </si>
  <si>
    <t>06C3175</t>
  </si>
  <si>
    <t>06C3176</t>
  </si>
  <si>
    <t>06C3177</t>
  </si>
  <si>
    <t>06C3178</t>
  </si>
  <si>
    <t>06C3179</t>
  </si>
  <si>
    <t>06C3180</t>
  </si>
  <si>
    <t>06C3181</t>
  </si>
  <si>
    <t>06C3182</t>
  </si>
  <si>
    <t>06C3183</t>
  </si>
  <si>
    <t>06C3184</t>
  </si>
  <si>
    <t>06C3185</t>
  </si>
  <si>
    <t>06C3186</t>
  </si>
  <si>
    <t>06C3187</t>
  </si>
  <si>
    <t>06C3188</t>
  </si>
  <si>
    <t>06C3189</t>
  </si>
  <si>
    <t>06C3190</t>
  </si>
  <si>
    <t>06C3191</t>
  </si>
  <si>
    <t>06C3192</t>
  </si>
  <si>
    <t>06C3193</t>
  </si>
  <si>
    <t>06C3194</t>
  </si>
  <si>
    <t>06C3195</t>
  </si>
  <si>
    <t>06C3196</t>
  </si>
  <si>
    <t>06C3197</t>
  </si>
  <si>
    <t>06C3198</t>
  </si>
  <si>
    <t>06C3199</t>
  </si>
  <si>
    <t>06C3200</t>
  </si>
  <si>
    <t>06C3201</t>
  </si>
  <si>
    <t>06C3202</t>
  </si>
  <si>
    <t>06C3203</t>
  </si>
  <si>
    <t>06C3204</t>
  </si>
  <si>
    <t>06C3205</t>
  </si>
  <si>
    <t>06C3206</t>
  </si>
  <si>
    <t>ph_lab,FM</t>
  </si>
  <si>
    <t>06C3207</t>
  </si>
  <si>
    <t>06C3208</t>
  </si>
  <si>
    <t>06C3209</t>
  </si>
  <si>
    <t>06C3210</t>
  </si>
  <si>
    <t>06C3211</t>
  </si>
  <si>
    <t>06C3212</t>
  </si>
  <si>
    <t>06C3213</t>
  </si>
  <si>
    <t>06C3214</t>
  </si>
  <si>
    <t>06C3215</t>
  </si>
  <si>
    <t>06C3216</t>
  </si>
  <si>
    <t>06C3217</t>
  </si>
  <si>
    <t>06C3218</t>
  </si>
  <si>
    <t>so4</t>
  </si>
  <si>
    <t>06C3219</t>
  </si>
  <si>
    <t>06C3220</t>
  </si>
  <si>
    <t>06C3221</t>
  </si>
  <si>
    <t>06C3222</t>
  </si>
  <si>
    <t>06C3223</t>
  </si>
  <si>
    <t>06C3224</t>
  </si>
  <si>
    <t>06C3225</t>
  </si>
  <si>
    <t>06C3226</t>
  </si>
  <si>
    <t>06C3227</t>
  </si>
  <si>
    <t>06C3228</t>
  </si>
  <si>
    <t>06C3229</t>
  </si>
  <si>
    <t>06C3230</t>
  </si>
  <si>
    <t>06C3231</t>
  </si>
  <si>
    <t>06C3232</t>
  </si>
  <si>
    <t>06C3233</t>
  </si>
  <si>
    <t>06C3234</t>
  </si>
  <si>
    <t>06C3235</t>
  </si>
  <si>
    <t>06C3236</t>
  </si>
  <si>
    <t>06C3237</t>
  </si>
  <si>
    <t>06C3238</t>
  </si>
  <si>
    <t>06C3239</t>
  </si>
  <si>
    <t>06C3240</t>
  </si>
  <si>
    <t>06C3241</t>
  </si>
  <si>
    <t>06C3242</t>
  </si>
  <si>
    <t>06C3243</t>
  </si>
  <si>
    <t>06C3244</t>
  </si>
  <si>
    <t>06C3245</t>
  </si>
  <si>
    <t>06C3246</t>
  </si>
  <si>
    <t>06C3247</t>
  </si>
  <si>
    <t>06C3248</t>
  </si>
  <si>
    <t>06C3249</t>
  </si>
  <si>
    <t>06C3250</t>
  </si>
  <si>
    <t>06C3251</t>
  </si>
  <si>
    <t>06C3252</t>
  </si>
  <si>
    <t>06C3253</t>
  </si>
  <si>
    <t>06C3254</t>
  </si>
  <si>
    <t>06C3255</t>
  </si>
  <si>
    <t>06C3256</t>
  </si>
  <si>
    <t>06C3257</t>
  </si>
  <si>
    <t>06C3258</t>
  </si>
  <si>
    <t>06C3259</t>
  </si>
  <si>
    <t>06C3260</t>
  </si>
  <si>
    <t>06C3261</t>
  </si>
  <si>
    <t>06C3262</t>
  </si>
  <si>
    <t>06C3263</t>
  </si>
  <si>
    <t>06C3264</t>
  </si>
  <si>
    <t>06C3265</t>
  </si>
  <si>
    <t>06C3266</t>
  </si>
  <si>
    <t>06C3267</t>
  </si>
  <si>
    <t>06C3268</t>
  </si>
  <si>
    <t>06C3269</t>
  </si>
  <si>
    <t>06C3270</t>
  </si>
  <si>
    <t>06C3271</t>
  </si>
  <si>
    <t>06C3272</t>
  </si>
  <si>
    <t>06C3273</t>
  </si>
  <si>
    <t>06C3274</t>
  </si>
  <si>
    <t>06C3275</t>
  </si>
  <si>
    <t>06C3278</t>
  </si>
  <si>
    <t>06C3279</t>
  </si>
  <si>
    <t>06C3280</t>
  </si>
  <si>
    <t>06C3281</t>
  </si>
  <si>
    <t>06C3282</t>
  </si>
  <si>
    <t>06C3283</t>
  </si>
  <si>
    <t>06C3284</t>
  </si>
  <si>
    <t>06C3285</t>
  </si>
  <si>
    <t>06C3286</t>
  </si>
  <si>
    <t>06C3287</t>
  </si>
  <si>
    <t>06C3288</t>
  </si>
  <si>
    <t>06C3289</t>
  </si>
  <si>
    <t>06C3290</t>
  </si>
  <si>
    <t>06C3291</t>
  </si>
  <si>
    <t>06C3292</t>
  </si>
  <si>
    <t>06C3293</t>
  </si>
  <si>
    <t>06C3294</t>
  </si>
  <si>
    <t>06C3295</t>
  </si>
  <si>
    <t>06C3296</t>
  </si>
  <si>
    <t>06C3297</t>
  </si>
  <si>
    <t>06C3298</t>
  </si>
  <si>
    <t>06C3299</t>
  </si>
  <si>
    <t>06C3300</t>
  </si>
  <si>
    <t>06C3301</t>
  </si>
  <si>
    <t>06C3302</t>
  </si>
  <si>
    <t>06C3303</t>
  </si>
  <si>
    <t>06C3304</t>
  </si>
  <si>
    <t>06C3305</t>
  </si>
  <si>
    <t>06C3306</t>
  </si>
  <si>
    <t>06C3307</t>
  </si>
  <si>
    <t>06C3308</t>
  </si>
  <si>
    <t>06C3309</t>
  </si>
  <si>
    <t>06C3310</t>
  </si>
  <si>
    <t>06C3311</t>
  </si>
  <si>
    <t>06C3312</t>
  </si>
  <si>
    <t>06C3313</t>
  </si>
  <si>
    <t>06C3314</t>
  </si>
  <si>
    <t>06C3315</t>
  </si>
  <si>
    <t>06C3316</t>
  </si>
  <si>
    <t>06C3317</t>
  </si>
  <si>
    <t>06C3318</t>
  </si>
  <si>
    <t>06C3319</t>
  </si>
  <si>
    <t>06C3320</t>
  </si>
  <si>
    <t>06C3321</t>
  </si>
  <si>
    <t>06C3322</t>
  </si>
  <si>
    <t>06C3323</t>
  </si>
  <si>
    <t>06C3324</t>
  </si>
  <si>
    <t>06C3325</t>
  </si>
  <si>
    <t>06C3330</t>
  </si>
  <si>
    <t>06C3331</t>
  </si>
  <si>
    <t>06C3332</t>
  </si>
  <si>
    <t>06C3333</t>
  </si>
  <si>
    <t>06C3334</t>
  </si>
  <si>
    <t>06C3335</t>
  </si>
  <si>
    <t>06C3336</t>
  </si>
  <si>
    <t>06C3337</t>
  </si>
  <si>
    <t>06C3338</t>
  </si>
  <si>
    <t>06C3339</t>
  </si>
  <si>
    <t>06C3340</t>
  </si>
  <si>
    <t>06C3341</t>
  </si>
  <si>
    <t>06C3342</t>
  </si>
  <si>
    <t>06C3343</t>
  </si>
  <si>
    <t>06C3344</t>
  </si>
  <si>
    <t>06C3345</t>
  </si>
  <si>
    <t>06C3346</t>
  </si>
  <si>
    <t>06C3347</t>
  </si>
  <si>
    <t>06C3348</t>
  </si>
  <si>
    <t>06C3349</t>
  </si>
  <si>
    <t>06C3350</t>
  </si>
  <si>
    <t>06C3351</t>
  </si>
  <si>
    <t>06C3352</t>
  </si>
  <si>
    <t>06C3353</t>
  </si>
  <si>
    <t>06C3354</t>
  </si>
  <si>
    <t>06C3355</t>
  </si>
  <si>
    <t>06C3356</t>
  </si>
  <si>
    <t>06C3357</t>
  </si>
  <si>
    <t>06C3358</t>
  </si>
  <si>
    <t>06C3359</t>
  </si>
  <si>
    <t>06C3360</t>
  </si>
  <si>
    <t>06C3361</t>
  </si>
  <si>
    <t>06C3362</t>
  </si>
  <si>
    <t>06C3363</t>
  </si>
  <si>
    <t>06C3364</t>
  </si>
  <si>
    <t>06C3365</t>
  </si>
  <si>
    <t>06C3366</t>
  </si>
  <si>
    <t>06C3367</t>
  </si>
  <si>
    <t>06C3368</t>
  </si>
  <si>
    <t>06C3371</t>
  </si>
  <si>
    <t>06C3372</t>
  </si>
  <si>
    <t>06C3373</t>
  </si>
  <si>
    <t>06C3374</t>
  </si>
  <si>
    <t>06C3375</t>
  </si>
  <si>
    <t>SP</t>
  </si>
  <si>
    <t>06C3376</t>
  </si>
  <si>
    <t>06C3377</t>
  </si>
  <si>
    <t>06C3378</t>
  </si>
  <si>
    <t>06C3379</t>
  </si>
  <si>
    <t>06C3380</t>
  </si>
  <si>
    <t>06C3381</t>
  </si>
  <si>
    <t>06C3382</t>
  </si>
  <si>
    <t>06C3383</t>
  </si>
  <si>
    <t>06C3384</t>
  </si>
  <si>
    <t>06C3385</t>
  </si>
  <si>
    <t>06C3386</t>
  </si>
  <si>
    <t>06C3387</t>
  </si>
  <si>
    <t>06C3388</t>
  </si>
  <si>
    <t>06C3389</t>
  </si>
  <si>
    <t>06C3390</t>
  </si>
  <si>
    <t>06C3391</t>
  </si>
  <si>
    <t>06C3392</t>
  </si>
  <si>
    <t>06C3393</t>
  </si>
  <si>
    <t>06C3394</t>
  </si>
  <si>
    <t>06C3395</t>
  </si>
  <si>
    <t>06C3396</t>
  </si>
  <si>
    <t>06C3397</t>
  </si>
  <si>
    <t>06C3398</t>
  </si>
  <si>
    <t>06C3399</t>
  </si>
  <si>
    <t>06C3400</t>
  </si>
  <si>
    <t>06C3401</t>
  </si>
  <si>
    <t>06C3402</t>
  </si>
  <si>
    <t>06C3403</t>
  </si>
  <si>
    <t>06C3406</t>
  </si>
  <si>
    <t>06C3407</t>
  </si>
  <si>
    <t>06C3408</t>
  </si>
  <si>
    <t>06C3409</t>
  </si>
  <si>
    <t>06C3410</t>
  </si>
  <si>
    <t>06C3411</t>
  </si>
  <si>
    <t>06C3412</t>
  </si>
  <si>
    <t>06C3413</t>
  </si>
  <si>
    <t>06C3414</t>
  </si>
  <si>
    <t>06C3415</t>
  </si>
  <si>
    <t>06C3416</t>
  </si>
  <si>
    <t>06C3417</t>
  </si>
  <si>
    <t>06C3418</t>
  </si>
  <si>
    <t>06C3419</t>
  </si>
  <si>
    <t>06C3420</t>
  </si>
  <si>
    <t>06C3421</t>
  </si>
  <si>
    <t>06C3422</t>
  </si>
  <si>
    <t>06C3423</t>
  </si>
  <si>
    <t>06C3424</t>
  </si>
  <si>
    <t>06C3425</t>
  </si>
  <si>
    <t>06C3426</t>
  </si>
  <si>
    <t>06C3427</t>
  </si>
  <si>
    <t>06C3428</t>
  </si>
  <si>
    <t>06C3429</t>
  </si>
  <si>
    <t>06C3430</t>
  </si>
  <si>
    <t>06C3431</t>
  </si>
  <si>
    <t>06C3432</t>
  </si>
  <si>
    <t>06C3433</t>
  </si>
  <si>
    <t>06C3434</t>
  </si>
  <si>
    <t>06C3435</t>
  </si>
  <si>
    <t>06C3436</t>
  </si>
  <si>
    <t>06C3437</t>
  </si>
  <si>
    <t>06C3438</t>
  </si>
  <si>
    <t>06C3439</t>
  </si>
  <si>
    <t>06C3440</t>
  </si>
  <si>
    <t>06C3441</t>
  </si>
  <si>
    <t>06C3442</t>
  </si>
  <si>
    <t>06C3443</t>
  </si>
  <si>
    <t>06C3444</t>
  </si>
  <si>
    <t>06C3445</t>
  </si>
  <si>
    <t>06C3446</t>
  </si>
  <si>
    <t>A-.08</t>
  </si>
  <si>
    <t>06C3447</t>
  </si>
  <si>
    <t>06C3448</t>
  </si>
  <si>
    <t>06C3449</t>
  </si>
  <si>
    <t>06C3450</t>
  </si>
  <si>
    <t>06C3451</t>
  </si>
  <si>
    <t>06C3452</t>
  </si>
  <si>
    <t>06C3453</t>
  </si>
  <si>
    <t>06C3454</t>
  </si>
  <si>
    <t>06C3455</t>
  </si>
  <si>
    <t>06C3456</t>
  </si>
  <si>
    <t>06C3457</t>
  </si>
  <si>
    <t>06C3458</t>
  </si>
  <si>
    <t>06C3459</t>
  </si>
  <si>
    <t>06C3460</t>
  </si>
  <si>
    <t>06C3461</t>
  </si>
  <si>
    <t>06C3462</t>
  </si>
  <si>
    <t>06C3463</t>
  </si>
  <si>
    <t>06C3466</t>
  </si>
  <si>
    <t>06C3467</t>
  </si>
  <si>
    <t>06C3468</t>
  </si>
  <si>
    <t>06C3469</t>
  </si>
  <si>
    <t>06C3470</t>
  </si>
  <si>
    <t>06C3471</t>
  </si>
  <si>
    <t>06C3472</t>
  </si>
  <si>
    <t>06C3473</t>
  </si>
  <si>
    <t>06C3474</t>
  </si>
  <si>
    <t>06C3475</t>
  </si>
  <si>
    <t>06C3476</t>
  </si>
  <si>
    <t>06C3477</t>
  </si>
  <si>
    <t>06C3478</t>
  </si>
  <si>
    <t>06C3479</t>
  </si>
  <si>
    <t>06C3480</t>
  </si>
  <si>
    <t>06C3481</t>
  </si>
  <si>
    <t>06C3482</t>
  </si>
  <si>
    <t>06C3483</t>
  </si>
  <si>
    <t>06C3484</t>
  </si>
  <si>
    <t>06C3485</t>
  </si>
  <si>
    <t>06C3486</t>
  </si>
  <si>
    <t>06C3487</t>
  </si>
  <si>
    <t>06C3488</t>
  </si>
  <si>
    <t>06C3489</t>
  </si>
  <si>
    <t>06C3490</t>
  </si>
  <si>
    <t>06C3491</t>
  </si>
  <si>
    <t>06C3492</t>
  </si>
  <si>
    <t>06C3493</t>
  </si>
  <si>
    <t>06C3494</t>
  </si>
  <si>
    <t>06C3495</t>
  </si>
  <si>
    <t>06C3496</t>
  </si>
  <si>
    <t>06C3497</t>
  </si>
  <si>
    <t>06C3498</t>
  </si>
  <si>
    <t>06C3499</t>
  </si>
  <si>
    <t>06C3500</t>
  </si>
  <si>
    <t>06C3501</t>
  </si>
  <si>
    <t>06C3502</t>
  </si>
  <si>
    <t>06C3503</t>
  </si>
  <si>
    <t>06C3504</t>
  </si>
  <si>
    <t>06C3505</t>
  </si>
  <si>
    <t>06C3506</t>
  </si>
  <si>
    <t>06C3507</t>
  </si>
  <si>
    <t>06C3508</t>
  </si>
  <si>
    <t>06C3509</t>
  </si>
  <si>
    <t>06C3510</t>
  </si>
  <si>
    <t>06C3511</t>
  </si>
  <si>
    <t>06C3512</t>
  </si>
  <si>
    <t>06C3513</t>
  </si>
  <si>
    <t>06C3514</t>
  </si>
  <si>
    <t>06C3515</t>
  </si>
  <si>
    <t>06C3516</t>
  </si>
  <si>
    <t>06C3517</t>
  </si>
  <si>
    <t>06C3518</t>
  </si>
  <si>
    <t>06C3519</t>
  </si>
  <si>
    <t>06C3520</t>
  </si>
  <si>
    <t>06C3521</t>
  </si>
  <si>
    <t>06C3522</t>
  </si>
  <si>
    <t>06C3523</t>
  </si>
  <si>
    <t>06C3524</t>
  </si>
  <si>
    <t>06C3525</t>
  </si>
  <si>
    <t>06C3526</t>
  </si>
  <si>
    <t>06C3527</t>
  </si>
  <si>
    <t>06C3528</t>
  </si>
  <si>
    <t>06C3529</t>
  </si>
  <si>
    <t>06C3530</t>
  </si>
  <si>
    <t>06C3531</t>
  </si>
  <si>
    <t>06C3532</t>
  </si>
  <si>
    <t>06C3533</t>
  </si>
  <si>
    <t>06C3534</t>
  </si>
  <si>
    <t>06C3535</t>
  </si>
  <si>
    <t>06C3536</t>
  </si>
  <si>
    <t>06C3537</t>
  </si>
  <si>
    <t>06C3538</t>
  </si>
  <si>
    <t>06C3539</t>
  </si>
  <si>
    <t>06C3540</t>
  </si>
  <si>
    <t>06C3541</t>
  </si>
  <si>
    <t>06C3542</t>
  </si>
  <si>
    <t>06C3543</t>
  </si>
  <si>
    <t>06C3544</t>
  </si>
  <si>
    <t>06C3545</t>
  </si>
  <si>
    <t>06C3546</t>
  </si>
  <si>
    <t>06C3547</t>
  </si>
  <si>
    <t>06C3548</t>
  </si>
  <si>
    <t>06C3551</t>
  </si>
  <si>
    <t>06C3552</t>
  </si>
  <si>
    <t>06C3553</t>
  </si>
  <si>
    <t>06C3554</t>
  </si>
  <si>
    <t>06C3555</t>
  </si>
  <si>
    <t>06C3556</t>
  </si>
  <si>
    <t>06C3557</t>
  </si>
  <si>
    <t>06C3558</t>
  </si>
  <si>
    <t>06C3559</t>
  </si>
  <si>
    <t>06C3560</t>
  </si>
  <si>
    <t>06C3561</t>
  </si>
  <si>
    <t>06C3562</t>
  </si>
  <si>
    <t>06C3563</t>
  </si>
  <si>
    <t>06C3564</t>
  </si>
  <si>
    <t>06C3565</t>
  </si>
  <si>
    <t>06C3566</t>
  </si>
  <si>
    <t>06C3570</t>
  </si>
  <si>
    <t>06C3571</t>
  </si>
  <si>
    <t>06C3572</t>
  </si>
  <si>
    <t>06C3567</t>
  </si>
  <si>
    <t>06C3568</t>
  </si>
  <si>
    <t>06C3569</t>
  </si>
  <si>
    <t>06C3573</t>
  </si>
  <si>
    <t>06C3574</t>
  </si>
  <si>
    <t>06C3575</t>
  </si>
  <si>
    <t>06C3576</t>
  </si>
  <si>
    <t>06C3577</t>
  </si>
  <si>
    <t>06C3578</t>
  </si>
  <si>
    <t>06C3579</t>
  </si>
  <si>
    <t>06C3580</t>
  </si>
  <si>
    <t>06C3581</t>
  </si>
  <si>
    <t>06C3584</t>
  </si>
  <si>
    <t>06C3585</t>
  </si>
  <si>
    <t>06C3586</t>
  </si>
  <si>
    <t>06C3587</t>
  </si>
  <si>
    <t>06C3588</t>
  </si>
  <si>
    <t>06C3589</t>
  </si>
  <si>
    <t>06C3590</t>
  </si>
  <si>
    <t>06C3591</t>
  </si>
  <si>
    <t>06C3592</t>
  </si>
  <si>
    <t>06C3593</t>
  </si>
  <si>
    <t>06C3594</t>
  </si>
  <si>
    <t>06C3595</t>
  </si>
  <si>
    <t>06C3596</t>
  </si>
  <si>
    <t>06C3597</t>
  </si>
  <si>
    <t>06C3598</t>
  </si>
  <si>
    <t>06C3599</t>
  </si>
  <si>
    <t>06C3600</t>
  </si>
  <si>
    <t>06C3601</t>
  </si>
  <si>
    <t>06C3602</t>
  </si>
  <si>
    <t>06C3603</t>
  </si>
  <si>
    <t>06C3604</t>
  </si>
  <si>
    <t>06C3605</t>
  </si>
  <si>
    <t>06C3606</t>
  </si>
  <si>
    <t>06C3607</t>
  </si>
  <si>
    <t>06C3608</t>
  </si>
  <si>
    <t>06C3609</t>
  </si>
  <si>
    <t>06C3610</t>
  </si>
  <si>
    <t>06C3611</t>
  </si>
  <si>
    <t>06C3612</t>
  </si>
  <si>
    <t>06C3613</t>
  </si>
  <si>
    <t>06C3614</t>
  </si>
  <si>
    <t>06C3615</t>
  </si>
  <si>
    <t>06C3616</t>
  </si>
  <si>
    <t>06C3617</t>
  </si>
  <si>
    <t>06C3618</t>
  </si>
  <si>
    <t>06C3619</t>
  </si>
  <si>
    <t>06C3620</t>
  </si>
  <si>
    <t>06C3621</t>
  </si>
  <si>
    <t>06C3622</t>
  </si>
  <si>
    <t>06C3623</t>
  </si>
  <si>
    <t>06C3624</t>
  </si>
  <si>
    <t>06C3627</t>
  </si>
  <si>
    <t>06C3628</t>
  </si>
  <si>
    <t>06C3629</t>
  </si>
  <si>
    <t>06C3630</t>
  </si>
  <si>
    <t>06C3631</t>
  </si>
  <si>
    <t>06C3632</t>
  </si>
  <si>
    <t>06C3633</t>
  </si>
  <si>
    <t>06C3634</t>
  </si>
  <si>
    <t>06C3635</t>
  </si>
  <si>
    <t>06C3636</t>
  </si>
  <si>
    <t>06C3637</t>
  </si>
  <si>
    <t>06C3638</t>
  </si>
  <si>
    <t>06C3639</t>
  </si>
  <si>
    <t>06C3640</t>
  </si>
  <si>
    <t>06C3641</t>
  </si>
  <si>
    <t>06C3642</t>
  </si>
  <si>
    <t>06C3643</t>
  </si>
  <si>
    <t>06C3644</t>
  </si>
  <si>
    <t>06C3645</t>
  </si>
  <si>
    <t>06C3646</t>
  </si>
  <si>
    <t>06C3647</t>
  </si>
  <si>
    <t>06C3648</t>
  </si>
  <si>
    <t>06C3649</t>
  </si>
  <si>
    <t>06C3650</t>
  </si>
  <si>
    <t>06C3651</t>
  </si>
  <si>
    <t>06C3652</t>
  </si>
  <si>
    <t>06C3653</t>
  </si>
  <si>
    <t>06C3654</t>
  </si>
  <si>
    <t>06C3655</t>
  </si>
  <si>
    <t>06C3656</t>
  </si>
  <si>
    <t>06C3657</t>
  </si>
  <si>
    <t>06C3658</t>
  </si>
  <si>
    <t>06C3659</t>
  </si>
  <si>
    <t>06C3660</t>
  </si>
  <si>
    <t>06C3661</t>
  </si>
  <si>
    <t>06C3662</t>
  </si>
  <si>
    <t>06C3663</t>
  </si>
  <si>
    <t>06C3664</t>
  </si>
  <si>
    <t>06C3665</t>
  </si>
  <si>
    <t>06C3666</t>
  </si>
  <si>
    <t>06C3667</t>
  </si>
  <si>
    <t>06C3668</t>
  </si>
  <si>
    <t>06C3669</t>
  </si>
  <si>
    <t>06C3670</t>
  </si>
  <si>
    <t>06C3671</t>
  </si>
  <si>
    <t>06C3674</t>
  </si>
  <si>
    <t>06C3675</t>
  </si>
  <si>
    <t>06C3676</t>
  </si>
  <si>
    <t>06C3677</t>
  </si>
  <si>
    <t>06C3678</t>
  </si>
  <si>
    <t>06C3679</t>
  </si>
  <si>
    <t>06C3680</t>
  </si>
  <si>
    <t>06C3681</t>
  </si>
  <si>
    <t>06C3682</t>
  </si>
  <si>
    <t>06C3683</t>
  </si>
  <si>
    <t>06C3684</t>
  </si>
  <si>
    <t>06C3685</t>
  </si>
  <si>
    <t>06C3686</t>
  </si>
  <si>
    <t>06C3687</t>
  </si>
  <si>
    <t>06C3688</t>
  </si>
  <si>
    <t>06C3689</t>
  </si>
  <si>
    <t>06C3690</t>
  </si>
  <si>
    <t>06C3691</t>
  </si>
  <si>
    <t>06C3692</t>
  </si>
  <si>
    <t>06C3693</t>
  </si>
  <si>
    <t>06C3694</t>
  </si>
  <si>
    <t>06C3695</t>
  </si>
  <si>
    <t>06C3696</t>
  </si>
  <si>
    <t>06C3697</t>
  </si>
  <si>
    <t>06C3698</t>
  </si>
  <si>
    <t>06C3699</t>
  </si>
  <si>
    <t>06C3700</t>
  </si>
  <si>
    <t>06C3701</t>
  </si>
  <si>
    <t>06C3702</t>
  </si>
  <si>
    <t>06C3703</t>
  </si>
  <si>
    <t>06C3704</t>
  </si>
  <si>
    <t>06C3705</t>
  </si>
  <si>
    <t>06C3706</t>
  </si>
  <si>
    <t>06C3707</t>
  </si>
  <si>
    <t>06C3708</t>
  </si>
  <si>
    <t>06C3709</t>
  </si>
  <si>
    <t>06C3710</t>
  </si>
  <si>
    <t>06C3711</t>
  </si>
  <si>
    <t>06C3712</t>
  </si>
  <si>
    <t>06C3713</t>
  </si>
  <si>
    <t>06C3714</t>
  </si>
  <si>
    <t>06C3715</t>
  </si>
  <si>
    <t>06C3716</t>
  </si>
  <si>
    <t>06C3717</t>
  </si>
  <si>
    <t>06C3718</t>
  </si>
  <si>
    <t>06C3719</t>
  </si>
  <si>
    <t>06C3720</t>
  </si>
  <si>
    <t>06C3721</t>
  </si>
  <si>
    <t>06C3722</t>
  </si>
  <si>
    <t>06C3723</t>
  </si>
  <si>
    <t>06C3724</t>
  </si>
  <si>
    <t>06C3725</t>
  </si>
  <si>
    <t>06C3726</t>
  </si>
  <si>
    <t>06C3727</t>
  </si>
  <si>
    <t>06C3728</t>
  </si>
  <si>
    <t>06C3731</t>
  </si>
  <si>
    <t>06C3732</t>
  </si>
  <si>
    <t>06C3733</t>
  </si>
  <si>
    <t>06C3734</t>
  </si>
  <si>
    <t>06C3735</t>
  </si>
  <si>
    <t>06C3736</t>
  </si>
  <si>
    <t>06C3737</t>
  </si>
  <si>
    <t>06C3738</t>
  </si>
  <si>
    <t>06C3739</t>
  </si>
  <si>
    <t>06C3740</t>
  </si>
  <si>
    <t>06C3741</t>
  </si>
  <si>
    <t>06C3742</t>
  </si>
  <si>
    <t>06C3743</t>
  </si>
  <si>
    <t>06C3744</t>
  </si>
  <si>
    <t>06C3745</t>
  </si>
  <si>
    <t>06C3746</t>
  </si>
  <si>
    <t>06C3747</t>
  </si>
  <si>
    <t>06C3748</t>
  </si>
  <si>
    <t>06C3749</t>
  </si>
  <si>
    <t>06C3750</t>
  </si>
  <si>
    <t>06C3751</t>
  </si>
  <si>
    <t>06C3752</t>
  </si>
  <si>
    <t>06C3753</t>
  </si>
  <si>
    <t>06C3754</t>
  </si>
  <si>
    <t>06C3755</t>
  </si>
  <si>
    <t>06C3756</t>
  </si>
  <si>
    <t>06C3757</t>
  </si>
  <si>
    <t>06C3758</t>
  </si>
  <si>
    <t>06C3759</t>
  </si>
  <si>
    <t>06C3760</t>
  </si>
  <si>
    <t>06C3761</t>
  </si>
  <si>
    <t>06C3762</t>
  </si>
  <si>
    <t>06C3763</t>
  </si>
  <si>
    <t>06C3764</t>
  </si>
  <si>
    <t>06C3765</t>
  </si>
  <si>
    <t>06C3766</t>
  </si>
  <si>
    <t>06C3767</t>
  </si>
  <si>
    <t>06C3768</t>
  </si>
  <si>
    <t>06C3769</t>
  </si>
  <si>
    <t>06C3770</t>
  </si>
  <si>
    <t>06C3771</t>
  </si>
  <si>
    <t>06C3772</t>
  </si>
  <si>
    <t>06C3773</t>
  </si>
  <si>
    <t>06C3774</t>
  </si>
  <si>
    <t>06C3775</t>
  </si>
  <si>
    <t>06C3776</t>
  </si>
  <si>
    <t>06C3777</t>
  </si>
  <si>
    <t>06C3778</t>
  </si>
  <si>
    <t>06C3779</t>
  </si>
  <si>
    <t>06C3780</t>
  </si>
  <si>
    <t>06C3781</t>
  </si>
  <si>
    <t>06C3782</t>
  </si>
  <si>
    <t>06C3783</t>
  </si>
  <si>
    <t>06C3784</t>
  </si>
  <si>
    <t>06C3785</t>
  </si>
  <si>
    <t>06C3786</t>
  </si>
  <si>
    <t>06C3787</t>
  </si>
  <si>
    <t>06C3788</t>
  </si>
  <si>
    <t>06C3789</t>
  </si>
  <si>
    <t>06C3790</t>
  </si>
  <si>
    <t>06C3791</t>
  </si>
  <si>
    <t>06C3792</t>
  </si>
  <si>
    <t>06C3793</t>
  </si>
  <si>
    <t>06C3794</t>
  </si>
  <si>
    <t>06C3795</t>
  </si>
  <si>
    <t>06C3796</t>
  </si>
  <si>
    <t>06C3797</t>
  </si>
  <si>
    <t>06C3798</t>
  </si>
  <si>
    <t>06C3799</t>
  </si>
  <si>
    <t>06C3800</t>
  </si>
  <si>
    <t>06C3801</t>
  </si>
  <si>
    <t>06C3802</t>
  </si>
  <si>
    <t>06C3803</t>
  </si>
  <si>
    <t>06C3804</t>
  </si>
  <si>
    <t>06C3805</t>
  </si>
  <si>
    <t>06C3806</t>
  </si>
  <si>
    <t>06C3807</t>
  </si>
  <si>
    <t>06C3808</t>
  </si>
  <si>
    <t>06C3809</t>
  </si>
  <si>
    <t>06C3810</t>
  </si>
  <si>
    <t>06C3811</t>
  </si>
  <si>
    <t>06C3812</t>
  </si>
  <si>
    <t>06C3815</t>
  </si>
  <si>
    <t>06C3816</t>
  </si>
  <si>
    <t>06C3817</t>
  </si>
  <si>
    <t>06C3818</t>
  </si>
  <si>
    <t>06C3819</t>
  </si>
  <si>
    <t>06C3820</t>
  </si>
  <si>
    <t>06C3821</t>
  </si>
  <si>
    <t>06C3822</t>
  </si>
  <si>
    <t>06C3823</t>
  </si>
  <si>
    <t>06C3824</t>
  </si>
  <si>
    <t>nh4,FM</t>
  </si>
  <si>
    <t>06C3825</t>
  </si>
  <si>
    <t>06C3826</t>
  </si>
  <si>
    <t>06C3827</t>
  </si>
  <si>
    <t>06C3828</t>
  </si>
  <si>
    <t>06C3829</t>
  </si>
  <si>
    <t>06C3830</t>
  </si>
  <si>
    <t>06C3831</t>
  </si>
  <si>
    <t>06C3832</t>
  </si>
  <si>
    <t>06C3833</t>
  </si>
  <si>
    <t>06C3834</t>
  </si>
  <si>
    <t>06C3835</t>
  </si>
  <si>
    <t>06C3836</t>
  </si>
  <si>
    <t>06C3837</t>
  </si>
  <si>
    <t>06C3838</t>
  </si>
  <si>
    <t>so4,no3,FM</t>
  </si>
  <si>
    <t>06C3839</t>
  </si>
  <si>
    <t>06C3840</t>
  </si>
  <si>
    <t>06C3841</t>
  </si>
  <si>
    <t>06C3842</t>
  </si>
  <si>
    <t>06C3843</t>
  </si>
  <si>
    <t>06C3844</t>
  </si>
  <si>
    <t>06C3845</t>
  </si>
  <si>
    <t>06C3846</t>
  </si>
  <si>
    <t>06C3847</t>
  </si>
  <si>
    <t>06C3848</t>
  </si>
  <si>
    <t>06C3849</t>
  </si>
  <si>
    <t>06C3850</t>
  </si>
  <si>
    <t>06C3851</t>
  </si>
  <si>
    <t>06C3852</t>
  </si>
  <si>
    <t>06C3853</t>
  </si>
  <si>
    <t>06C3854</t>
  </si>
  <si>
    <t>06C3855</t>
  </si>
  <si>
    <t>06C3856</t>
  </si>
  <si>
    <t>06C3857</t>
  </si>
  <si>
    <t>06C3858</t>
  </si>
  <si>
    <t>06C3859</t>
  </si>
  <si>
    <t>06C3860</t>
  </si>
  <si>
    <t>06C3861</t>
  </si>
  <si>
    <t>06C3862</t>
  </si>
  <si>
    <t>06C3863</t>
  </si>
  <si>
    <t>06C3864</t>
  </si>
  <si>
    <t>06C3865</t>
  </si>
  <si>
    <t>06C3866</t>
  </si>
  <si>
    <t>06C3867</t>
  </si>
  <si>
    <t>06C3868</t>
  </si>
  <si>
    <t>06C3869</t>
  </si>
  <si>
    <t>06C3870</t>
  </si>
  <si>
    <t>06C3873</t>
  </si>
  <si>
    <t>06C3875</t>
  </si>
  <si>
    <t>TA</t>
  </si>
  <si>
    <t>06C3876</t>
  </si>
  <si>
    <t>06C3877</t>
  </si>
  <si>
    <t>06C3878</t>
  </si>
  <si>
    <t>06C3879</t>
  </si>
  <si>
    <t>06C3880</t>
  </si>
  <si>
    <t>06C3881</t>
  </si>
  <si>
    <t>06C3882</t>
  </si>
  <si>
    <t>06C3883</t>
  </si>
  <si>
    <t>06C3874</t>
  </si>
  <si>
    <t>06C3884</t>
  </si>
  <si>
    <t>06C3885</t>
  </si>
  <si>
    <t>06C3886</t>
  </si>
  <si>
    <t>06C3887</t>
  </si>
  <si>
    <t>06C3888</t>
  </si>
  <si>
    <t>06C3889</t>
  </si>
  <si>
    <t>06C3890</t>
  </si>
  <si>
    <t>06C3891</t>
  </si>
  <si>
    <t>06C3892</t>
  </si>
  <si>
    <t>06C3893</t>
  </si>
  <si>
    <t>06C3894</t>
  </si>
  <si>
    <t>06C3895</t>
  </si>
  <si>
    <t>06C3896</t>
  </si>
  <si>
    <t>06C3897</t>
  </si>
  <si>
    <t>06C3898</t>
  </si>
  <si>
    <t>06C3899</t>
  </si>
  <si>
    <t>06C3900</t>
  </si>
  <si>
    <t>06C3901</t>
  </si>
  <si>
    <t>06C3904</t>
  </si>
  <si>
    <t>06C3905</t>
  </si>
  <si>
    <t>06C3906</t>
  </si>
  <si>
    <t>06C3907</t>
  </si>
  <si>
    <t>06C3908</t>
  </si>
  <si>
    <t>06C3909</t>
  </si>
  <si>
    <t>06C3910</t>
  </si>
  <si>
    <t>06C3911</t>
  </si>
  <si>
    <t>06C3912</t>
  </si>
  <si>
    <t>06C3913</t>
  </si>
  <si>
    <t>06C3914</t>
  </si>
  <si>
    <t>06C3915</t>
  </si>
  <si>
    <t>06C3916</t>
  </si>
  <si>
    <t>06C3917</t>
  </si>
  <si>
    <t>06C3918</t>
  </si>
  <si>
    <t>06C3919</t>
  </si>
  <si>
    <t>06C3920</t>
  </si>
  <si>
    <t>06C3921</t>
  </si>
  <si>
    <t>06C3922</t>
  </si>
  <si>
    <t>06C3923</t>
  </si>
  <si>
    <t>06C3924</t>
  </si>
  <si>
    <t>06C3925</t>
  </si>
  <si>
    <t>06C3926</t>
  </si>
  <si>
    <t>06C3927</t>
  </si>
  <si>
    <t>06C3928</t>
  </si>
  <si>
    <t>06C3929</t>
  </si>
  <si>
    <t>06C3930</t>
  </si>
  <si>
    <t>06C3931</t>
  </si>
  <si>
    <t>P2</t>
  </si>
  <si>
    <t>FM,P1</t>
  </si>
  <si>
    <t>nh4,so4,no3,FM,P1</t>
  </si>
  <si>
    <t>P1</t>
  </si>
  <si>
    <t>FM,P2</t>
  </si>
  <si>
    <t>ph_lab,FM,P1</t>
  </si>
  <si>
    <t>ph_lab,P1</t>
  </si>
  <si>
    <t>valid_hour,P2</t>
  </si>
  <si>
    <t>valid_hour,ph_lab,FM,P1</t>
  </si>
  <si>
    <t>0,1,2</t>
  </si>
  <si>
    <t>0,2</t>
  </si>
  <si>
    <t>Paramater</t>
  </si>
  <si>
    <t>Cloud Samples</t>
  </si>
  <si>
    <t>Volume</t>
  </si>
  <si>
    <t>LWC</t>
  </si>
  <si>
    <t>SCONDUCT</t>
  </si>
  <si>
    <t>LABpH</t>
  </si>
  <si>
    <t>Units</t>
  </si>
  <si>
    <t>mL</t>
  </si>
  <si>
    <t>Count</t>
  </si>
  <si>
    <t>Min</t>
  </si>
  <si>
    <t>Max</t>
  </si>
  <si>
    <t>Mean</t>
  </si>
  <si>
    <t>–—</t>
  </si>
  <si>
    <t xml:space="preserve">Std. Dev. </t>
  </si>
  <si>
    <t>Whiteface 2006_SUMMARY_STATS</t>
  </si>
  <si>
    <t>THE FOLLOWING IS AN EMBEDDED MICROSOFT WORD DOCUMENT CONTAINING:</t>
  </si>
  <si>
    <t>* SUMMARY FIELD NOTES</t>
  </si>
  <si>
    <t>* EXPLANATION OF CHEMISTRY FLAGS</t>
  </si>
  <si>
    <t>DOUBLE CLICK IN THE BODY OF THE TEXT BELOW TO VIEW THE WHOLE DOCUMENT. ONCE THE DOCUMENT IS ACTIVE, USE THE SCROLL WHEEL ON YOUR MOUSE, THE ARROW KEYS, OR THE 'PAGE UP' AND OR 'PAGE DOWN' KEYS TO NAVIGATE WITHIN THE DOCUMENT.</t>
  </si>
  <si>
    <t>CLICK ON THE TABS AT THE BOTTOM OF THE WORKBOOK TO VIEW OTHER WORKSHEETS.</t>
  </si>
  <si>
    <t>2006 WHITEFACE MOUNTAIN DATA</t>
  </si>
  <si>
    <t>SUMMARY STATS FROM FINAL-VALID DATA ONLY</t>
  </si>
  <si>
    <t>SAMPLE DATE</t>
  </si>
  <si>
    <t>YEAR</t>
  </si>
  <si>
    <t>DATE_ON</t>
  </si>
  <si>
    <t>DATE_OFF</t>
  </si>
  <si>
    <t>VALID_HR</t>
  </si>
  <si>
    <t>VALID_HR_F</t>
  </si>
  <si>
    <t>VOLUME</t>
  </si>
  <si>
    <t>LWC_F</t>
  </si>
  <si>
    <t>LAB_pH</t>
  </si>
  <si>
    <t>LAB_pH_F</t>
  </si>
  <si>
    <r>
      <t>SPCOND µS cm</t>
    </r>
    <r>
      <rPr>
        <b/>
        <vertAlign val="superscript"/>
        <sz val="10"/>
        <rFont val="Arial"/>
        <family val="2"/>
      </rPr>
      <t>-1</t>
    </r>
  </si>
  <si>
    <t>SPCOND_F</t>
  </si>
  <si>
    <r>
      <t>H</t>
    </r>
    <r>
      <rPr>
        <b/>
        <vertAlign val="superscript"/>
        <sz val="10"/>
        <rFont val="Arial"/>
        <family val="2"/>
      </rPr>
      <t>+</t>
    </r>
    <r>
      <rPr>
        <b/>
        <sz val="10"/>
        <rFont val="Arial"/>
        <family val="2"/>
      </rPr>
      <t xml:space="preserve"> µeq L</t>
    </r>
    <r>
      <rPr>
        <b/>
        <vertAlign val="superscript"/>
        <sz val="10"/>
        <rFont val="Arial"/>
        <family val="2"/>
      </rPr>
      <t>-1</t>
    </r>
  </si>
  <si>
    <r>
      <t>H</t>
    </r>
    <r>
      <rPr>
        <b/>
        <vertAlign val="superscript"/>
        <sz val="10"/>
        <rFont val="Arial"/>
        <family val="2"/>
      </rPr>
      <t xml:space="preserve">+ </t>
    </r>
    <r>
      <rPr>
        <b/>
        <sz val="10"/>
        <rFont val="Arial"/>
        <family val="2"/>
      </rPr>
      <t>eq L</t>
    </r>
    <r>
      <rPr>
        <b/>
        <vertAlign val="superscript"/>
        <sz val="10"/>
        <rFont val="Arial"/>
        <family val="2"/>
      </rPr>
      <t>-1</t>
    </r>
  </si>
  <si>
    <r>
      <t>Ca</t>
    </r>
    <r>
      <rPr>
        <b/>
        <vertAlign val="superscript"/>
        <sz val="10"/>
        <rFont val="Arial"/>
        <family val="2"/>
      </rPr>
      <t>2+</t>
    </r>
    <r>
      <rPr>
        <b/>
        <sz val="10"/>
        <rFont val="Arial"/>
        <family val="2"/>
      </rPr>
      <t xml:space="preserve"> mg L</t>
    </r>
    <r>
      <rPr>
        <b/>
        <vertAlign val="superscript"/>
        <sz val="10"/>
        <rFont val="Arial"/>
        <family val="2"/>
      </rPr>
      <t>-1</t>
    </r>
  </si>
  <si>
    <r>
      <t>Ca</t>
    </r>
    <r>
      <rPr>
        <b/>
        <vertAlign val="superscript"/>
        <sz val="10"/>
        <rFont val="Arial"/>
        <family val="2"/>
      </rPr>
      <t>2+</t>
    </r>
    <r>
      <rPr>
        <b/>
        <sz val="10"/>
        <rFont val="Arial"/>
        <family val="2"/>
      </rPr>
      <t>_F</t>
    </r>
  </si>
  <si>
    <r>
      <t>Ca</t>
    </r>
    <r>
      <rPr>
        <b/>
        <vertAlign val="superscript"/>
        <sz val="10"/>
        <rFont val="Arial"/>
        <family val="2"/>
      </rPr>
      <t>2+</t>
    </r>
    <r>
      <rPr>
        <b/>
        <sz val="10"/>
        <rFont val="Arial"/>
        <family val="2"/>
      </rPr>
      <t xml:space="preserve"> µeq L</t>
    </r>
    <r>
      <rPr>
        <b/>
        <vertAlign val="superscript"/>
        <sz val="10"/>
        <rFont val="Arial"/>
        <family val="2"/>
      </rPr>
      <t>-1</t>
    </r>
  </si>
  <si>
    <r>
      <t>Mg</t>
    </r>
    <r>
      <rPr>
        <b/>
        <vertAlign val="superscript"/>
        <sz val="10"/>
        <rFont val="Arial"/>
        <family val="2"/>
      </rPr>
      <t>2+</t>
    </r>
    <r>
      <rPr>
        <b/>
        <sz val="10"/>
        <rFont val="Arial"/>
        <family val="2"/>
      </rPr>
      <t xml:space="preserve"> mg L</t>
    </r>
    <r>
      <rPr>
        <b/>
        <vertAlign val="superscript"/>
        <sz val="10"/>
        <rFont val="Arial"/>
        <family val="2"/>
      </rPr>
      <t>-1</t>
    </r>
  </si>
  <si>
    <r>
      <t>Mg</t>
    </r>
    <r>
      <rPr>
        <b/>
        <vertAlign val="superscript"/>
        <sz val="10"/>
        <rFont val="Arial"/>
        <family val="2"/>
      </rPr>
      <t>2+</t>
    </r>
    <r>
      <rPr>
        <b/>
        <sz val="10"/>
        <rFont val="Arial"/>
        <family val="2"/>
      </rPr>
      <t>_F</t>
    </r>
  </si>
  <si>
    <r>
      <t>Mg</t>
    </r>
    <r>
      <rPr>
        <b/>
        <vertAlign val="superscript"/>
        <sz val="10"/>
        <rFont val="Arial"/>
        <family val="2"/>
      </rPr>
      <t>2+</t>
    </r>
    <r>
      <rPr>
        <b/>
        <sz val="10"/>
        <rFont val="Arial"/>
        <family val="2"/>
      </rPr>
      <t xml:space="preserve"> µeq L</t>
    </r>
    <r>
      <rPr>
        <b/>
        <vertAlign val="superscript"/>
        <sz val="10"/>
        <rFont val="Arial"/>
        <family val="2"/>
      </rPr>
      <t>-1</t>
    </r>
  </si>
  <si>
    <r>
      <t>Na</t>
    </r>
    <r>
      <rPr>
        <b/>
        <vertAlign val="superscript"/>
        <sz val="10"/>
        <rFont val="Arial"/>
        <family val="2"/>
      </rPr>
      <t>+</t>
    </r>
    <r>
      <rPr>
        <b/>
        <sz val="10"/>
        <rFont val="Arial"/>
        <family val="2"/>
      </rPr>
      <t xml:space="preserve"> mg L</t>
    </r>
    <r>
      <rPr>
        <b/>
        <vertAlign val="superscript"/>
        <sz val="10"/>
        <rFont val="Arial"/>
        <family val="2"/>
      </rPr>
      <t>-1</t>
    </r>
  </si>
  <si>
    <r>
      <t>Na</t>
    </r>
    <r>
      <rPr>
        <b/>
        <vertAlign val="superscript"/>
        <sz val="10"/>
        <rFont val="Arial"/>
        <family val="2"/>
      </rPr>
      <t>+</t>
    </r>
    <r>
      <rPr>
        <b/>
        <sz val="10"/>
        <rFont val="Arial"/>
        <family val="2"/>
      </rPr>
      <t>_F</t>
    </r>
  </si>
  <si>
    <r>
      <t>Na</t>
    </r>
    <r>
      <rPr>
        <b/>
        <vertAlign val="superscript"/>
        <sz val="10"/>
        <rFont val="Arial"/>
        <family val="2"/>
      </rPr>
      <t>+</t>
    </r>
    <r>
      <rPr>
        <b/>
        <sz val="10"/>
        <rFont val="Arial"/>
        <family val="2"/>
      </rPr>
      <t xml:space="preserve"> µeq L</t>
    </r>
    <r>
      <rPr>
        <b/>
        <vertAlign val="superscript"/>
        <sz val="10"/>
        <rFont val="Arial"/>
        <family val="2"/>
      </rPr>
      <t>-1</t>
    </r>
  </si>
  <si>
    <r>
      <t>K</t>
    </r>
    <r>
      <rPr>
        <b/>
        <vertAlign val="superscript"/>
        <sz val="10"/>
        <rFont val="Arial"/>
        <family val="2"/>
      </rPr>
      <t>+</t>
    </r>
    <r>
      <rPr>
        <b/>
        <sz val="10"/>
        <rFont val="Arial"/>
        <family val="2"/>
      </rPr>
      <t xml:space="preserve"> mg L</t>
    </r>
    <r>
      <rPr>
        <b/>
        <vertAlign val="superscript"/>
        <sz val="10"/>
        <rFont val="Arial"/>
        <family val="2"/>
      </rPr>
      <t>-1</t>
    </r>
  </si>
  <si>
    <r>
      <t>K</t>
    </r>
    <r>
      <rPr>
        <b/>
        <vertAlign val="superscript"/>
        <sz val="10"/>
        <rFont val="Arial"/>
        <family val="2"/>
      </rPr>
      <t>+</t>
    </r>
    <r>
      <rPr>
        <b/>
        <sz val="10"/>
        <rFont val="Arial"/>
        <family val="2"/>
      </rPr>
      <t>_F</t>
    </r>
  </si>
  <si>
    <r>
      <t>K</t>
    </r>
    <r>
      <rPr>
        <b/>
        <vertAlign val="superscript"/>
        <sz val="10"/>
        <rFont val="Arial"/>
        <family val="2"/>
      </rPr>
      <t>+</t>
    </r>
    <r>
      <rPr>
        <b/>
        <sz val="10"/>
        <rFont val="Arial"/>
        <family val="2"/>
      </rPr>
      <t xml:space="preserve"> µeq L</t>
    </r>
    <r>
      <rPr>
        <b/>
        <vertAlign val="superscript"/>
        <sz val="10"/>
        <rFont val="Arial"/>
        <family val="2"/>
      </rPr>
      <t>-1</t>
    </r>
  </si>
  <si>
    <r>
      <t>NH</t>
    </r>
    <r>
      <rPr>
        <b/>
        <vertAlign val="subscript"/>
        <sz val="10"/>
        <rFont val="Arial"/>
        <family val="2"/>
      </rPr>
      <t>4</t>
    </r>
    <r>
      <rPr>
        <b/>
        <sz val="10"/>
        <rFont val="Arial"/>
        <family val="2"/>
      </rPr>
      <t xml:space="preserve"> mg L</t>
    </r>
    <r>
      <rPr>
        <b/>
        <vertAlign val="superscript"/>
        <sz val="10"/>
        <rFont val="Arial"/>
        <family val="2"/>
      </rPr>
      <t>-1</t>
    </r>
  </si>
  <si>
    <r>
      <t>NH</t>
    </r>
    <r>
      <rPr>
        <b/>
        <vertAlign val="subscript"/>
        <sz val="10"/>
        <rFont val="Arial"/>
        <family val="2"/>
      </rPr>
      <t>4</t>
    </r>
    <r>
      <rPr>
        <b/>
        <sz val="10"/>
        <rFont val="Arial"/>
        <family val="2"/>
      </rPr>
      <t xml:space="preserve"> _F</t>
    </r>
  </si>
  <si>
    <r>
      <t>NH</t>
    </r>
    <r>
      <rPr>
        <b/>
        <vertAlign val="subscript"/>
        <sz val="10"/>
        <rFont val="Arial"/>
        <family val="2"/>
      </rPr>
      <t>4</t>
    </r>
    <r>
      <rPr>
        <b/>
        <sz val="10"/>
        <rFont val="Arial"/>
        <family val="2"/>
      </rPr>
      <t xml:space="preserve"> µeq L</t>
    </r>
    <r>
      <rPr>
        <b/>
        <vertAlign val="superscript"/>
        <sz val="10"/>
        <rFont val="Arial"/>
        <family val="2"/>
      </rPr>
      <t>-1</t>
    </r>
  </si>
  <si>
    <r>
      <t>SO</t>
    </r>
    <r>
      <rPr>
        <b/>
        <vertAlign val="subscript"/>
        <sz val="10"/>
        <rFont val="Arial"/>
        <family val="2"/>
      </rPr>
      <t>4</t>
    </r>
    <r>
      <rPr>
        <b/>
        <vertAlign val="superscript"/>
        <sz val="10"/>
        <rFont val="Arial"/>
        <family val="2"/>
      </rPr>
      <t>2-</t>
    </r>
    <r>
      <rPr>
        <b/>
        <sz val="10"/>
        <rFont val="Arial"/>
        <family val="2"/>
      </rPr>
      <t xml:space="preserve"> mg L</t>
    </r>
    <r>
      <rPr>
        <b/>
        <vertAlign val="superscript"/>
        <sz val="10"/>
        <rFont val="Arial"/>
        <family val="2"/>
      </rPr>
      <t>-1</t>
    </r>
  </si>
  <si>
    <r>
      <t>SO</t>
    </r>
    <r>
      <rPr>
        <b/>
        <vertAlign val="subscript"/>
        <sz val="10"/>
        <rFont val="Arial"/>
        <family val="2"/>
      </rPr>
      <t>4</t>
    </r>
    <r>
      <rPr>
        <b/>
        <vertAlign val="superscript"/>
        <sz val="10"/>
        <rFont val="Arial"/>
        <family val="2"/>
      </rPr>
      <t>2-</t>
    </r>
    <r>
      <rPr>
        <b/>
        <sz val="10"/>
        <rFont val="Arial"/>
        <family val="2"/>
      </rPr>
      <t>_F</t>
    </r>
  </si>
  <si>
    <r>
      <t>SO</t>
    </r>
    <r>
      <rPr>
        <b/>
        <vertAlign val="subscript"/>
        <sz val="10"/>
        <rFont val="Arial"/>
        <family val="2"/>
      </rPr>
      <t>4</t>
    </r>
    <r>
      <rPr>
        <b/>
        <vertAlign val="superscript"/>
        <sz val="10"/>
        <rFont val="Arial"/>
        <family val="2"/>
      </rPr>
      <t>2-</t>
    </r>
    <r>
      <rPr>
        <b/>
        <sz val="10"/>
        <rFont val="Arial"/>
        <family val="2"/>
      </rPr>
      <t xml:space="preserve"> µeq L</t>
    </r>
    <r>
      <rPr>
        <b/>
        <vertAlign val="superscript"/>
        <sz val="10"/>
        <rFont val="Arial"/>
        <family val="2"/>
      </rPr>
      <t>-1</t>
    </r>
  </si>
  <si>
    <r>
      <t>NO</t>
    </r>
    <r>
      <rPr>
        <b/>
        <vertAlign val="subscript"/>
        <sz val="10"/>
        <rFont val="Arial"/>
        <family val="2"/>
      </rPr>
      <t>3</t>
    </r>
    <r>
      <rPr>
        <b/>
        <vertAlign val="superscript"/>
        <sz val="10"/>
        <rFont val="Arial"/>
        <family val="2"/>
      </rPr>
      <t>-</t>
    </r>
    <r>
      <rPr>
        <b/>
        <sz val="10"/>
        <rFont val="Arial"/>
        <family val="2"/>
      </rPr>
      <t xml:space="preserve"> mg L</t>
    </r>
    <r>
      <rPr>
        <b/>
        <vertAlign val="superscript"/>
        <sz val="10"/>
        <rFont val="Arial"/>
        <family val="2"/>
      </rPr>
      <t>-1</t>
    </r>
  </si>
  <si>
    <r>
      <t>NO</t>
    </r>
    <r>
      <rPr>
        <b/>
        <vertAlign val="subscript"/>
        <sz val="10"/>
        <rFont val="Arial"/>
        <family val="2"/>
      </rPr>
      <t>3</t>
    </r>
    <r>
      <rPr>
        <b/>
        <vertAlign val="superscript"/>
        <sz val="10"/>
        <rFont val="Arial"/>
        <family val="2"/>
      </rPr>
      <t>-</t>
    </r>
    <r>
      <rPr>
        <b/>
        <sz val="10"/>
        <rFont val="Arial"/>
        <family val="2"/>
      </rPr>
      <t>_F</t>
    </r>
  </si>
  <si>
    <r>
      <t>NO</t>
    </r>
    <r>
      <rPr>
        <b/>
        <vertAlign val="subscript"/>
        <sz val="10"/>
        <rFont val="Arial"/>
        <family val="2"/>
      </rPr>
      <t>3</t>
    </r>
    <r>
      <rPr>
        <b/>
        <vertAlign val="superscript"/>
        <sz val="10"/>
        <rFont val="Arial"/>
        <family val="2"/>
      </rPr>
      <t>-</t>
    </r>
    <r>
      <rPr>
        <b/>
        <sz val="10"/>
        <rFont val="Arial"/>
        <family val="2"/>
      </rPr>
      <t xml:space="preserve"> µeq L</t>
    </r>
    <r>
      <rPr>
        <b/>
        <vertAlign val="superscript"/>
        <sz val="10"/>
        <rFont val="Arial"/>
        <family val="2"/>
      </rPr>
      <t>-1</t>
    </r>
  </si>
  <si>
    <r>
      <t>Cl</t>
    </r>
    <r>
      <rPr>
        <b/>
        <vertAlign val="superscript"/>
        <sz val="10"/>
        <rFont val="Arial"/>
        <family val="2"/>
      </rPr>
      <t>-</t>
    </r>
    <r>
      <rPr>
        <b/>
        <sz val="10"/>
        <rFont val="Arial"/>
        <family val="2"/>
      </rPr>
      <t xml:space="preserve"> mg L</t>
    </r>
    <r>
      <rPr>
        <b/>
        <vertAlign val="superscript"/>
        <sz val="10"/>
        <rFont val="Arial"/>
        <family val="2"/>
      </rPr>
      <t>-1</t>
    </r>
  </si>
  <si>
    <r>
      <t>Cl</t>
    </r>
    <r>
      <rPr>
        <b/>
        <vertAlign val="superscript"/>
        <sz val="10"/>
        <rFont val="Arial"/>
        <family val="2"/>
      </rPr>
      <t>-</t>
    </r>
    <r>
      <rPr>
        <b/>
        <sz val="10"/>
        <rFont val="Arial"/>
        <family val="2"/>
      </rPr>
      <t>_F</t>
    </r>
  </si>
  <si>
    <r>
      <t>Cl</t>
    </r>
    <r>
      <rPr>
        <b/>
        <vertAlign val="superscript"/>
        <sz val="10"/>
        <rFont val="Arial"/>
        <family val="2"/>
      </rPr>
      <t>-</t>
    </r>
    <r>
      <rPr>
        <b/>
        <sz val="10"/>
        <rFont val="Arial"/>
        <family val="2"/>
      </rPr>
      <t xml:space="preserve"> µeq L</t>
    </r>
    <r>
      <rPr>
        <b/>
        <vertAlign val="superscript"/>
        <sz val="10"/>
        <rFont val="Arial"/>
        <family val="2"/>
      </rPr>
      <t>-1</t>
    </r>
  </si>
  <si>
    <r>
      <t>NO</t>
    </r>
    <r>
      <rPr>
        <b/>
        <vertAlign val="subscript"/>
        <sz val="10"/>
        <rFont val="Arial"/>
        <family val="2"/>
      </rPr>
      <t>2</t>
    </r>
    <r>
      <rPr>
        <b/>
        <vertAlign val="superscript"/>
        <sz val="10"/>
        <rFont val="Arial"/>
        <family val="2"/>
      </rPr>
      <t>-</t>
    </r>
    <r>
      <rPr>
        <b/>
        <sz val="10"/>
        <rFont val="Arial"/>
        <family val="2"/>
      </rPr>
      <t xml:space="preserve"> mg L</t>
    </r>
    <r>
      <rPr>
        <b/>
        <vertAlign val="superscript"/>
        <sz val="10"/>
        <rFont val="Arial"/>
        <family val="2"/>
      </rPr>
      <t>-1</t>
    </r>
  </si>
  <si>
    <r>
      <t>NO</t>
    </r>
    <r>
      <rPr>
        <b/>
        <vertAlign val="subscript"/>
        <sz val="10"/>
        <rFont val="Arial"/>
        <family val="2"/>
      </rPr>
      <t>2</t>
    </r>
    <r>
      <rPr>
        <b/>
        <vertAlign val="superscript"/>
        <sz val="10"/>
        <rFont val="Arial"/>
        <family val="2"/>
      </rPr>
      <t>-</t>
    </r>
    <r>
      <rPr>
        <b/>
        <sz val="10"/>
        <rFont val="Arial"/>
        <family val="2"/>
      </rPr>
      <t>_F</t>
    </r>
  </si>
  <si>
    <r>
      <t>NO</t>
    </r>
    <r>
      <rPr>
        <b/>
        <vertAlign val="subscript"/>
        <sz val="10"/>
        <rFont val="Arial"/>
        <family val="2"/>
      </rPr>
      <t>2</t>
    </r>
    <r>
      <rPr>
        <b/>
        <vertAlign val="superscript"/>
        <sz val="10"/>
        <rFont val="Arial"/>
        <family val="2"/>
      </rPr>
      <t>-</t>
    </r>
    <r>
      <rPr>
        <b/>
        <sz val="10"/>
        <rFont val="Arial"/>
        <family val="2"/>
      </rPr>
      <t xml:space="preserve"> µeq L</t>
    </r>
    <r>
      <rPr>
        <b/>
        <vertAlign val="superscript"/>
        <sz val="10"/>
        <rFont val="Arial"/>
        <family val="2"/>
      </rPr>
      <t>-1</t>
    </r>
  </si>
  <si>
    <r>
      <t>SUMCAT µeq L</t>
    </r>
    <r>
      <rPr>
        <b/>
        <vertAlign val="superscript"/>
        <sz val="10"/>
        <rFont val="Arial"/>
        <family val="2"/>
      </rPr>
      <t>-1</t>
    </r>
  </si>
  <si>
    <r>
      <t>SUMAN µeq L</t>
    </r>
    <r>
      <rPr>
        <b/>
        <vertAlign val="superscript"/>
        <sz val="10"/>
        <rFont val="Arial"/>
        <family val="2"/>
      </rPr>
      <t>-1</t>
    </r>
  </si>
  <si>
    <r>
      <t>CAT/AN RATIO µeq L</t>
    </r>
    <r>
      <rPr>
        <b/>
        <vertAlign val="superscript"/>
        <sz val="10"/>
        <rFont val="Arial"/>
        <family val="2"/>
      </rPr>
      <t>-1</t>
    </r>
  </si>
  <si>
    <t>PASS/FAIL MADPro ACCEPTANCE CRITERIA</t>
  </si>
  <si>
    <t>REASON INVALID</t>
  </si>
  <si>
    <r>
      <t>µeq L</t>
    </r>
    <r>
      <rPr>
        <vertAlign val="superscript"/>
        <sz val="10"/>
        <rFont val="Arial"/>
        <family val="2"/>
      </rPr>
      <t>-1</t>
    </r>
  </si>
  <si>
    <r>
      <t>g m</t>
    </r>
    <r>
      <rPr>
        <vertAlign val="superscript"/>
        <sz val="10"/>
        <rFont val="Helv"/>
        <family val="0"/>
      </rPr>
      <t>-3</t>
    </r>
  </si>
  <si>
    <r>
      <t>SO</t>
    </r>
    <r>
      <rPr>
        <vertAlign val="subscript"/>
        <sz val="10"/>
        <rFont val="Arial"/>
        <family val="2"/>
      </rPr>
      <t>4</t>
    </r>
    <r>
      <rPr>
        <vertAlign val="superscript"/>
        <sz val="10"/>
        <rFont val="Arial"/>
        <family val="2"/>
      </rPr>
      <t>2-</t>
    </r>
  </si>
  <si>
    <r>
      <t>NO</t>
    </r>
    <r>
      <rPr>
        <vertAlign val="subscript"/>
        <sz val="10"/>
        <rFont val="Arial"/>
        <family val="2"/>
      </rPr>
      <t>3</t>
    </r>
    <r>
      <rPr>
        <vertAlign val="superscript"/>
        <sz val="10"/>
        <rFont val="Arial"/>
        <family val="2"/>
      </rPr>
      <t>-</t>
    </r>
  </si>
  <si>
    <r>
      <t>NO</t>
    </r>
    <r>
      <rPr>
        <vertAlign val="subscript"/>
        <sz val="10"/>
        <rFont val="Arial"/>
        <family val="2"/>
      </rPr>
      <t>2</t>
    </r>
    <r>
      <rPr>
        <vertAlign val="superscript"/>
        <sz val="10"/>
        <rFont val="Arial"/>
        <family val="2"/>
      </rPr>
      <t>-</t>
    </r>
  </si>
  <si>
    <r>
      <t>Cl</t>
    </r>
    <r>
      <rPr>
        <vertAlign val="superscript"/>
        <sz val="10"/>
        <rFont val="Arial"/>
        <family val="2"/>
      </rPr>
      <t>-</t>
    </r>
  </si>
  <si>
    <r>
      <t>Ca</t>
    </r>
    <r>
      <rPr>
        <vertAlign val="superscript"/>
        <sz val="10"/>
        <rFont val="Arial"/>
        <family val="2"/>
      </rPr>
      <t>2+</t>
    </r>
  </si>
  <si>
    <r>
      <t>Mg</t>
    </r>
    <r>
      <rPr>
        <vertAlign val="superscript"/>
        <sz val="10"/>
        <rFont val="Arial"/>
        <family val="2"/>
      </rPr>
      <t>2+</t>
    </r>
  </si>
  <si>
    <r>
      <t>Na</t>
    </r>
    <r>
      <rPr>
        <vertAlign val="superscript"/>
        <sz val="10"/>
        <rFont val="Arial"/>
        <family val="2"/>
      </rPr>
      <t>+</t>
    </r>
  </si>
  <si>
    <r>
      <t>K</t>
    </r>
    <r>
      <rPr>
        <vertAlign val="superscript"/>
        <sz val="10"/>
        <rFont val="Arial"/>
        <family val="2"/>
      </rPr>
      <t>+</t>
    </r>
  </si>
  <si>
    <r>
      <t>NH</t>
    </r>
    <r>
      <rPr>
        <vertAlign val="subscript"/>
        <sz val="10"/>
        <rFont val="Arial"/>
        <family val="2"/>
      </rPr>
      <t>4</t>
    </r>
  </si>
  <si>
    <r>
      <t>µS cm</t>
    </r>
    <r>
      <rPr>
        <vertAlign val="superscript"/>
        <sz val="9"/>
        <rFont val="Arial"/>
        <family val="2"/>
      </rPr>
      <t>-1</t>
    </r>
  </si>
  <si>
    <r>
      <t>H</t>
    </r>
    <r>
      <rPr>
        <vertAlign val="superscript"/>
        <sz val="10"/>
        <rFont val="Arial"/>
        <family val="2"/>
      </rPr>
      <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</si>
</sst>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mm:ss"/>
    <numFmt numFmtId="166" formatCode="mm/dd/yy;@"/>
    <numFmt numFmtId="167" formatCode="mm/dd/yyyy\ hh:mm:ss"/>
    <numFmt numFmtId="168" formatCode="0.00000"/>
    <numFmt numFmtId="169" formatCode="0.000"/>
    <numFmt numFmtId="170" formatCode="0.0000"/>
  </numFmts>
  <fonts count="14">
    <font>
      <sz val="10"/>
      <name val="Arial"/>
      <family val="0"/>
    </font>
    <font>
      <u val="single"/>
      <sz val="10"/>
      <color indexed="36"/>
      <name val="Arial"/>
      <family val="0"/>
    </font>
    <font>
      <u val="single"/>
      <sz val="10"/>
      <color indexed="12"/>
      <name val="Arial"/>
      <family val="0"/>
    </font>
    <font>
      <b/>
      <sz val="10"/>
      <name val="Arial"/>
      <family val="2"/>
    </font>
    <font>
      <sz val="10"/>
      <name val="Helv"/>
      <family val="0"/>
    </font>
    <font>
      <b/>
      <sz val="12"/>
      <name val="Arial"/>
      <family val="2"/>
    </font>
    <font>
      <sz val="12"/>
      <name val="Arial"/>
      <family val="0"/>
    </font>
    <font>
      <sz val="9"/>
      <name val="Arial"/>
      <family val="2"/>
    </font>
    <font>
      <b/>
      <vertAlign val="superscript"/>
      <sz val="10"/>
      <name val="Arial"/>
      <family val="2"/>
    </font>
    <font>
      <b/>
      <vertAlign val="subscript"/>
      <sz val="10"/>
      <name val="Arial"/>
      <family val="2"/>
    </font>
    <font>
      <vertAlign val="superscript"/>
      <sz val="10"/>
      <name val="Arial"/>
      <family val="2"/>
    </font>
    <font>
      <vertAlign val="superscript"/>
      <sz val="10"/>
      <name val="Helv"/>
      <family val="0"/>
    </font>
    <font>
      <vertAlign val="subscript"/>
      <sz val="10"/>
      <name val="Arial"/>
      <family val="2"/>
    </font>
    <font>
      <vertAlign val="superscript"/>
      <sz val="9"/>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42">
    <xf numFmtId="0" fontId="0" fillId="0" borderId="0" xfId="0" applyAlignment="1">
      <alignment/>
    </xf>
    <xf numFmtId="164"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165" fontId="3" fillId="0" borderId="0" xfId="0" applyNumberFormat="1" applyFont="1" applyFill="1" applyBorder="1" applyAlignment="1">
      <alignment horizontal="right"/>
    </xf>
    <xf numFmtId="2" fontId="3" fillId="0" borderId="0" xfId="0" applyNumberFormat="1" applyFont="1" applyFill="1" applyBorder="1" applyAlignment="1">
      <alignment horizontal="right"/>
    </xf>
    <xf numFmtId="0" fontId="3" fillId="0" borderId="0" xfId="0" applyFont="1" applyFill="1" applyBorder="1" applyAlignment="1">
      <alignment horizontal="right"/>
    </xf>
    <xf numFmtId="164" fontId="3" fillId="0" borderId="0" xfId="0" applyNumberFormat="1" applyFont="1" applyFill="1" applyBorder="1" applyAlignment="1">
      <alignment horizontal="right"/>
    </xf>
    <xf numFmtId="0" fontId="3" fillId="0" borderId="0" xfId="0" applyFont="1" applyFill="1" applyBorder="1" applyAlignment="1">
      <alignment horizontal="center"/>
    </xf>
    <xf numFmtId="166" fontId="0" fillId="0" borderId="0" xfId="0" applyNumberFormat="1" applyAlignment="1">
      <alignment/>
    </xf>
    <xf numFmtId="2" fontId="4" fillId="0" borderId="0" xfId="21" applyNumberFormat="1">
      <alignment/>
      <protection/>
    </xf>
    <xf numFmtId="2"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0" fontId="3" fillId="0" borderId="0" xfId="0" applyFont="1" applyAlignment="1">
      <alignment/>
    </xf>
    <xf numFmtId="166" fontId="3" fillId="0" borderId="0" xfId="0" applyNumberFormat="1" applyFont="1" applyAlignment="1">
      <alignment/>
    </xf>
    <xf numFmtId="0" fontId="3" fillId="0" borderId="0" xfId="0" applyFont="1" applyAlignment="1">
      <alignment/>
    </xf>
    <xf numFmtId="0" fontId="0" fillId="0" borderId="0" xfId="0" applyFill="1" applyBorder="1" applyAlignment="1">
      <alignment horizontal="left"/>
    </xf>
    <xf numFmtId="166" fontId="0" fillId="0" borderId="0" xfId="0" applyNumberFormat="1" applyFill="1" applyBorder="1" applyAlignment="1">
      <alignment horizontal="right"/>
    </xf>
    <xf numFmtId="0" fontId="0" fillId="0" borderId="0" xfId="0" applyFill="1" applyBorder="1" applyAlignment="1">
      <alignment horizontal="right"/>
    </xf>
    <xf numFmtId="167" fontId="0" fillId="0" borderId="0" xfId="0" applyNumberFormat="1" applyFill="1" applyBorder="1" applyAlignment="1">
      <alignment horizontal="right"/>
    </xf>
    <xf numFmtId="2" fontId="0" fillId="0" borderId="0" xfId="0" applyNumberFormat="1" applyFill="1" applyBorder="1" applyAlignment="1">
      <alignment horizontal="right"/>
    </xf>
    <xf numFmtId="169" fontId="0" fillId="0" borderId="0" xfId="0" applyNumberFormat="1" applyFill="1" applyBorder="1" applyAlignment="1">
      <alignment horizontal="left"/>
    </xf>
    <xf numFmtId="169" fontId="3" fillId="0" borderId="0" xfId="0" applyNumberFormat="1" applyFont="1" applyFill="1" applyBorder="1" applyAlignment="1">
      <alignment horizontal="right"/>
    </xf>
    <xf numFmtId="169" fontId="3" fillId="0" borderId="0" xfId="0" applyNumberFormat="1" applyFont="1" applyFill="1" applyBorder="1" applyAlignment="1">
      <alignment horizontal="center"/>
    </xf>
    <xf numFmtId="0" fontId="0" fillId="0" borderId="0" xfId="0" applyNumberFormat="1" applyFill="1" applyBorder="1" applyAlignment="1">
      <alignment horizontal="right"/>
    </xf>
    <xf numFmtId="0" fontId="0" fillId="0" borderId="0" xfId="0" applyNumberFormat="1" applyAlignment="1">
      <alignment/>
    </xf>
    <xf numFmtId="22" fontId="6" fillId="0" borderId="0" xfId="0" applyNumberFormat="1" applyFont="1" applyAlignment="1">
      <alignment/>
    </xf>
    <xf numFmtId="0" fontId="3" fillId="0" borderId="0" xfId="0" applyFont="1" applyAlignment="1">
      <alignment horizontal="left" indent="1"/>
    </xf>
    <xf numFmtId="0" fontId="7" fillId="0" borderId="0" xfId="0" applyFont="1" applyAlignment="1">
      <alignment/>
    </xf>
    <xf numFmtId="2" fontId="3" fillId="0" borderId="0" xfId="0" applyNumberFormat="1" applyFont="1" applyFill="1" applyBorder="1" applyAlignment="1">
      <alignment horizontal="left"/>
    </xf>
    <xf numFmtId="2" fontId="3" fillId="0" borderId="0" xfId="0" applyNumberFormat="1" applyFont="1" applyAlignment="1">
      <alignment/>
    </xf>
    <xf numFmtId="2" fontId="0" fillId="0" borderId="0" xfId="0" applyNumberFormat="1" applyAlignment="1">
      <alignment horizontal="center"/>
    </xf>
    <xf numFmtId="0" fontId="3" fillId="0" borderId="0" xfId="0" applyNumberFormat="1" applyFont="1" applyFill="1" applyBorder="1" applyAlignment="1">
      <alignment horizontal="right"/>
    </xf>
    <xf numFmtId="0" fontId="3" fillId="0" borderId="0" xfId="15" applyNumberFormat="1" applyFont="1" applyFill="1" applyBorder="1" applyAlignment="1">
      <alignment horizontal="right"/>
    </xf>
    <xf numFmtId="22" fontId="5" fillId="0" borderId="1" xfId="0" applyNumberFormat="1" applyFont="1" applyBorder="1" applyAlignment="1">
      <alignment horizontal="left"/>
    </xf>
    <xf numFmtId="0" fontId="3" fillId="0" borderId="0" xfId="0" applyFont="1" applyAlignment="1">
      <alignment vertical="top" wrapText="1"/>
    </xf>
    <xf numFmtId="0" fontId="0" fillId="0" borderId="0" xfId="0" applyAlignment="1">
      <alignment vertical="top" wrapText="1"/>
    </xf>
    <xf numFmtId="2" fontId="0" fillId="0" borderId="0" xfId="0" applyNumberFormat="1" applyFont="1" applyBorder="1" applyAlignment="1">
      <alignment horizontal="center"/>
    </xf>
    <xf numFmtId="2" fontId="4" fillId="0" borderId="0" xfId="21" applyNumberFormat="1" applyFont="1" applyFill="1" applyBorder="1" applyAlignment="1">
      <alignment horizontal="center"/>
      <protection/>
    </xf>
    <xf numFmtId="2" fontId="0" fillId="0" borderId="0" xfId="0" applyNumberFormat="1" applyFont="1" applyFill="1" applyBorder="1" applyAlignment="1">
      <alignment horizontal="center"/>
    </xf>
    <xf numFmtId="2" fontId="7" fillId="0" borderId="0" xfId="21" applyNumberFormat="1" applyFont="1" applyFill="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I12"/>
  <sheetViews>
    <sheetView showGridLines="0" tabSelected="1" workbookViewId="0" topLeftCell="A1">
      <selection activeCell="A1" sqref="A1:D1"/>
    </sheetView>
  </sheetViews>
  <sheetFormatPr defaultColWidth="9.140625" defaultRowHeight="12.75"/>
  <cols>
    <col min="1" max="1" width="14.421875" style="0" bestFit="1" customWidth="1"/>
  </cols>
  <sheetData>
    <row r="1" spans="1:9" ht="30" customHeight="1" thickBot="1">
      <c r="A1" s="35" t="s">
        <v>992</v>
      </c>
      <c r="B1" s="35"/>
      <c r="C1" s="35"/>
      <c r="D1" s="35"/>
      <c r="E1" s="27"/>
      <c r="F1" s="27"/>
      <c r="G1" s="27"/>
      <c r="H1" s="27"/>
      <c r="I1" s="27"/>
    </row>
    <row r="3" spans="1:9" ht="12.75">
      <c r="A3" s="14" t="s">
        <v>987</v>
      </c>
      <c r="B3" s="14"/>
      <c r="C3" s="14"/>
      <c r="D3" s="14"/>
      <c r="E3" s="14"/>
      <c r="F3" s="14"/>
      <c r="G3" s="14"/>
      <c r="H3" s="14"/>
      <c r="I3" s="14"/>
    </row>
    <row r="4" spans="1:9" ht="12.75">
      <c r="A4" s="14"/>
      <c r="B4" s="14"/>
      <c r="C4" s="14"/>
      <c r="D4" s="14"/>
      <c r="E4" s="14"/>
      <c r="F4" s="14"/>
      <c r="G4" s="14"/>
      <c r="H4" s="14"/>
      <c r="I4" s="14"/>
    </row>
    <row r="5" spans="1:9" ht="12.75">
      <c r="A5" s="28" t="s">
        <v>988</v>
      </c>
      <c r="B5" s="14"/>
      <c r="C5" s="14"/>
      <c r="D5" s="14"/>
      <c r="E5" s="14"/>
      <c r="F5" s="14"/>
      <c r="G5" s="14"/>
      <c r="H5" s="14"/>
      <c r="I5" s="14"/>
    </row>
    <row r="6" spans="1:9" ht="12.75">
      <c r="A6" s="28" t="s">
        <v>989</v>
      </c>
      <c r="B6" s="14"/>
      <c r="C6" s="14"/>
      <c r="D6" s="14"/>
      <c r="E6" s="14"/>
      <c r="F6" s="14"/>
      <c r="G6" s="14"/>
      <c r="H6" s="14"/>
      <c r="I6" s="14"/>
    </row>
    <row r="8" spans="1:9" ht="12.75">
      <c r="A8" s="36" t="s">
        <v>990</v>
      </c>
      <c r="B8" s="37"/>
      <c r="C8" s="37"/>
      <c r="D8" s="37"/>
      <c r="E8" s="37"/>
      <c r="F8" s="37"/>
      <c r="G8" s="37"/>
      <c r="H8" s="37"/>
      <c r="I8" s="37"/>
    </row>
    <row r="9" spans="1:9" ht="12.75">
      <c r="A9" s="37"/>
      <c r="B9" s="37"/>
      <c r="C9" s="37"/>
      <c r="D9" s="37"/>
      <c r="E9" s="37"/>
      <c r="F9" s="37"/>
      <c r="G9" s="37"/>
      <c r="H9" s="37"/>
      <c r="I9" s="37"/>
    </row>
    <row r="10" spans="1:9" ht="12.75">
      <c r="A10" s="37"/>
      <c r="B10" s="37"/>
      <c r="C10" s="37"/>
      <c r="D10" s="37"/>
      <c r="E10" s="37"/>
      <c r="F10" s="37"/>
      <c r="G10" s="37"/>
      <c r="H10" s="37"/>
      <c r="I10" s="37"/>
    </row>
    <row r="11" spans="1:9" ht="12.75">
      <c r="A11" s="37"/>
      <c r="B11" s="37"/>
      <c r="C11" s="37"/>
      <c r="D11" s="37"/>
      <c r="E11" s="37"/>
      <c r="F11" s="37"/>
      <c r="G11" s="37"/>
      <c r="H11" s="37"/>
      <c r="I11" s="37"/>
    </row>
    <row r="12" ht="12.75">
      <c r="A12" s="29" t="s">
        <v>991</v>
      </c>
    </row>
  </sheetData>
  <mergeCells count="2">
    <mergeCell ref="A1:D1"/>
    <mergeCell ref="A8:I11"/>
  </mergeCells>
  <printOptions/>
  <pageMargins left="0.75" right="0.75" top="1" bottom="1" header="0.5" footer="0.5"/>
  <pageSetup horizontalDpi="600" verticalDpi="600" orientation="portrait" r:id="rId3"/>
  <legacyDrawing r:id="rId2"/>
  <oleObjects>
    <oleObject progId="Document" shapeId="826041" r:id="rId1"/>
  </oleObjects>
</worksheet>
</file>

<file path=xl/worksheets/sheet2.xml><?xml version="1.0" encoding="utf-8"?>
<worksheet xmlns="http://schemas.openxmlformats.org/spreadsheetml/2006/main" xmlns:r="http://schemas.openxmlformats.org/officeDocument/2006/relationships">
  <sheetPr>
    <tabColor indexed="47"/>
  </sheetPr>
  <dimension ref="A1:AV737"/>
  <sheetViews>
    <sheetView workbookViewId="0" topLeftCell="A1">
      <selection activeCell="A1" sqref="A1"/>
    </sheetView>
  </sheetViews>
  <sheetFormatPr defaultColWidth="9.140625" defaultRowHeight="12.75"/>
  <cols>
    <col min="1" max="1" width="18.28125" style="0" bestFit="1" customWidth="1"/>
    <col min="2" max="2" width="14.28125" style="0" bestFit="1" customWidth="1"/>
    <col min="3" max="3" width="5.8515625" style="0" bestFit="1" customWidth="1"/>
    <col min="4" max="4" width="18.140625" style="0" bestFit="1" customWidth="1"/>
    <col min="5" max="5" width="10.57421875" style="0" bestFit="1" customWidth="1"/>
    <col min="6" max="6" width="10.140625" style="0" bestFit="1" customWidth="1"/>
    <col min="7" max="7" width="12.28125" style="0" bestFit="1" customWidth="1"/>
    <col min="8" max="8" width="8.8515625" style="0" bestFit="1" customWidth="1"/>
    <col min="9" max="9" width="5.28125" style="0" bestFit="1" customWidth="1"/>
    <col min="10" max="10" width="7.421875" style="0" bestFit="1" customWidth="1"/>
    <col min="11" max="11" width="8.140625" style="0" bestFit="1" customWidth="1"/>
    <col min="12" max="12" width="10.28125" style="0" bestFit="1" customWidth="1"/>
    <col min="13" max="13" width="16.28125" style="0" bestFit="1" customWidth="1"/>
    <col min="14" max="14" width="11.00390625" style="0" bestFit="1" customWidth="1"/>
    <col min="15" max="15" width="12.00390625" style="0" bestFit="1" customWidth="1"/>
    <col min="16" max="16" width="8.57421875" style="0" bestFit="1" customWidth="1"/>
    <col min="17" max="17" width="11.140625" style="0" bestFit="1" customWidth="1"/>
    <col min="18" max="18" width="7.00390625" style="0" bestFit="1" customWidth="1"/>
    <col min="19" max="19" width="11.57421875" style="0" bestFit="1" customWidth="1"/>
    <col min="20" max="20" width="11.421875" style="0" bestFit="1" customWidth="1"/>
    <col min="21" max="21" width="7.28125" style="0" bestFit="1" customWidth="1"/>
    <col min="22" max="22" width="11.8515625" style="0" bestFit="1" customWidth="1"/>
    <col min="23" max="23" width="10.421875" style="0" bestFit="1" customWidth="1"/>
    <col min="24" max="24" width="6.28125" style="0" bestFit="1" customWidth="1"/>
    <col min="25" max="25" width="10.8515625" style="0" bestFit="1" customWidth="1"/>
    <col min="26" max="26" width="9.28125" style="0" bestFit="1" customWidth="1"/>
    <col min="27" max="27" width="5.140625" style="0" bestFit="1" customWidth="1"/>
    <col min="28" max="28" width="9.7109375" style="0" bestFit="1" customWidth="1"/>
    <col min="29" max="29" width="10.57421875" style="0" bestFit="1" customWidth="1"/>
    <col min="30" max="30" width="7.00390625" style="0" bestFit="1" customWidth="1"/>
    <col min="31" max="31" width="11.00390625" style="0" bestFit="1" customWidth="1"/>
    <col min="32" max="32" width="11.8515625" style="0" bestFit="1" customWidth="1"/>
    <col min="33" max="33" width="7.7109375" style="0" bestFit="1" customWidth="1"/>
    <col min="34" max="34" width="12.28125" style="0" bestFit="1" customWidth="1"/>
    <col min="35" max="35" width="11.140625" style="0" bestFit="1" customWidth="1"/>
    <col min="36" max="36" width="7.00390625" style="0" bestFit="1" customWidth="1"/>
    <col min="37" max="37" width="11.57421875" style="0" bestFit="1" customWidth="1"/>
    <col min="38" max="38" width="9.57421875" style="0" bestFit="1" customWidth="1"/>
    <col min="39" max="39" width="5.421875" style="0" bestFit="1" customWidth="1"/>
    <col min="40" max="40" width="10.00390625" style="0" bestFit="1" customWidth="1"/>
    <col min="41" max="41" width="11.140625" style="0" bestFit="1" customWidth="1"/>
    <col min="42" max="42" width="7.00390625" style="0" bestFit="1" customWidth="1"/>
    <col min="43" max="43" width="11.57421875" style="0" bestFit="1" customWidth="1"/>
    <col min="44" max="44" width="10.421875" style="0" bestFit="1" customWidth="1"/>
    <col min="45" max="45" width="15.7109375" style="0" bestFit="1" customWidth="1"/>
    <col min="46" max="46" width="14.57421875" style="0" bestFit="1" customWidth="1"/>
    <col min="47" max="47" width="21.140625" style="0" bestFit="1" customWidth="1"/>
    <col min="48" max="48" width="12.57421875" style="0" bestFit="1" customWidth="1"/>
  </cols>
  <sheetData>
    <row r="1" spans="1:32" s="6" customFormat="1" ht="12" customHeight="1">
      <c r="A1" s="1" t="s">
        <v>4</v>
      </c>
      <c r="B1" s="2"/>
      <c r="C1" s="3"/>
      <c r="D1" s="3"/>
      <c r="E1" s="4"/>
      <c r="F1" s="5"/>
      <c r="H1" s="5"/>
      <c r="I1" s="8"/>
      <c r="J1" s="5"/>
      <c r="K1" s="5"/>
      <c r="M1" s="5"/>
      <c r="N1" s="5"/>
      <c r="O1" s="5"/>
      <c r="P1" s="5"/>
      <c r="Q1" s="5"/>
      <c r="R1" s="5"/>
      <c r="S1" s="5"/>
      <c r="T1" s="5"/>
      <c r="U1" s="5"/>
      <c r="V1" s="5"/>
      <c r="W1" s="5"/>
      <c r="X1" s="5"/>
      <c r="Y1" s="5"/>
      <c r="Z1" s="5"/>
      <c r="AA1" s="5"/>
      <c r="AB1" s="5"/>
      <c r="AC1" s="5"/>
      <c r="AD1" s="5"/>
      <c r="AE1" s="5"/>
      <c r="AF1" s="3"/>
    </row>
    <row r="2" spans="1:32" s="6" customFormat="1" ht="12" customHeight="1">
      <c r="A2" s="1" t="s">
        <v>5</v>
      </c>
      <c r="B2" s="1"/>
      <c r="C2" s="3"/>
      <c r="D2" s="3"/>
      <c r="E2" s="4"/>
      <c r="F2" s="5"/>
      <c r="I2" s="8"/>
      <c r="N2" s="5"/>
      <c r="P2" s="5"/>
      <c r="R2" s="5"/>
      <c r="T2" s="5"/>
      <c r="V2" s="5"/>
      <c r="X2" s="5"/>
      <c r="Z2" s="5"/>
      <c r="AB2" s="5"/>
      <c r="AD2" s="5"/>
      <c r="AF2" s="3"/>
    </row>
    <row r="3" spans="1:32" s="6" customFormat="1" ht="12" customHeight="1">
      <c r="A3" s="1"/>
      <c r="B3" s="1"/>
      <c r="C3" s="3"/>
      <c r="D3" s="3"/>
      <c r="E3" s="4"/>
      <c r="F3" s="5"/>
      <c r="H3" s="5"/>
      <c r="I3" s="8"/>
      <c r="J3" s="5"/>
      <c r="K3" s="5"/>
      <c r="M3" s="5"/>
      <c r="N3" s="5"/>
      <c r="O3" s="5"/>
      <c r="P3" s="5"/>
      <c r="Q3" s="5"/>
      <c r="R3" s="5"/>
      <c r="S3" s="5"/>
      <c r="T3" s="5"/>
      <c r="U3" s="5"/>
      <c r="V3" s="5"/>
      <c r="W3" s="5"/>
      <c r="X3" s="5"/>
      <c r="Y3" s="5"/>
      <c r="Z3" s="5"/>
      <c r="AA3" s="5"/>
      <c r="AB3" s="5"/>
      <c r="AC3" s="5"/>
      <c r="AD3" s="5"/>
      <c r="AE3" s="5"/>
      <c r="AF3" s="3"/>
    </row>
    <row r="4" spans="1:48" s="6" customFormat="1" ht="36" customHeight="1">
      <c r="A4" s="6" t="s">
        <v>50</v>
      </c>
      <c r="B4" s="7" t="s">
        <v>994</v>
      </c>
      <c r="C4" s="6" t="s">
        <v>995</v>
      </c>
      <c r="D4" s="4" t="s">
        <v>996</v>
      </c>
      <c r="E4" s="4" t="s">
        <v>997</v>
      </c>
      <c r="F4" s="5" t="s">
        <v>998</v>
      </c>
      <c r="G4" s="5" t="s">
        <v>999</v>
      </c>
      <c r="H4" s="6" t="s">
        <v>1000</v>
      </c>
      <c r="I4" s="23" t="s">
        <v>975</v>
      </c>
      <c r="J4" s="24" t="s">
        <v>1001</v>
      </c>
      <c r="K4" s="5" t="s">
        <v>1002</v>
      </c>
      <c r="L4" s="5" t="s">
        <v>1003</v>
      </c>
      <c r="M4" s="5" t="s">
        <v>1004</v>
      </c>
      <c r="N4" s="5" t="s">
        <v>1005</v>
      </c>
      <c r="O4" s="6" t="s">
        <v>1006</v>
      </c>
      <c r="P4" s="5" t="s">
        <v>1007</v>
      </c>
      <c r="Q4" s="5" t="s">
        <v>1008</v>
      </c>
      <c r="R4" s="33" t="s">
        <v>1009</v>
      </c>
      <c r="S4" s="5" t="s">
        <v>1010</v>
      </c>
      <c r="T4" s="5" t="s">
        <v>1011</v>
      </c>
      <c r="U4" s="5" t="s">
        <v>1012</v>
      </c>
      <c r="V4" s="5" t="s">
        <v>1013</v>
      </c>
      <c r="W4" s="5" t="s">
        <v>1014</v>
      </c>
      <c r="X4" s="33" t="s">
        <v>1015</v>
      </c>
      <c r="Y4" s="5" t="s">
        <v>1016</v>
      </c>
      <c r="Z4" s="5" t="s">
        <v>1017</v>
      </c>
      <c r="AA4" s="33" t="s">
        <v>1018</v>
      </c>
      <c r="AB4" s="5" t="s">
        <v>1019</v>
      </c>
      <c r="AC4" s="5" t="s">
        <v>1020</v>
      </c>
      <c r="AD4" s="33" t="s">
        <v>1021</v>
      </c>
      <c r="AE4" s="34" t="s">
        <v>1022</v>
      </c>
      <c r="AF4" s="5" t="s">
        <v>1023</v>
      </c>
      <c r="AG4" s="33" t="s">
        <v>1024</v>
      </c>
      <c r="AH4" s="5" t="s">
        <v>1025</v>
      </c>
      <c r="AI4" s="5" t="s">
        <v>1026</v>
      </c>
      <c r="AJ4" s="33" t="s">
        <v>1027</v>
      </c>
      <c r="AK4" s="5" t="s">
        <v>1028</v>
      </c>
      <c r="AL4" s="5" t="s">
        <v>1029</v>
      </c>
      <c r="AM4" s="5" t="s">
        <v>1030</v>
      </c>
      <c r="AN4" s="5" t="s">
        <v>1031</v>
      </c>
      <c r="AO4" s="5" t="s">
        <v>1032</v>
      </c>
      <c r="AP4" s="5" t="s">
        <v>1033</v>
      </c>
      <c r="AQ4" s="5" t="s">
        <v>1034</v>
      </c>
      <c r="AR4" s="3" t="s">
        <v>2</v>
      </c>
      <c r="AS4" s="6" t="s">
        <v>1035</v>
      </c>
      <c r="AT4" s="6" t="s">
        <v>1036</v>
      </c>
      <c r="AU4" s="6" t="s">
        <v>1037</v>
      </c>
      <c r="AV4" s="6" t="s">
        <v>3</v>
      </c>
    </row>
    <row r="5" spans="1:48" ht="12.75">
      <c r="A5" s="17" t="s">
        <v>60</v>
      </c>
      <c r="B5" s="18">
        <v>38866</v>
      </c>
      <c r="C5" s="19">
        <v>2006</v>
      </c>
      <c r="D5" s="20">
        <v>38866.5</v>
      </c>
      <c r="E5" s="20" t="s">
        <v>53</v>
      </c>
      <c r="F5" s="21">
        <v>0.98</v>
      </c>
      <c r="G5" s="21"/>
      <c r="H5" s="19">
        <v>309</v>
      </c>
      <c r="I5" s="19">
        <v>0.4</v>
      </c>
      <c r="J5" s="19"/>
      <c r="K5" s="21">
        <v>3.53</v>
      </c>
      <c r="L5" s="21"/>
      <c r="M5" s="21">
        <v>190.39</v>
      </c>
      <c r="N5" s="21"/>
      <c r="O5" s="19">
        <v>0.295120922666639</v>
      </c>
      <c r="P5" s="21">
        <v>295.120922666639</v>
      </c>
      <c r="Q5" s="21">
        <v>1.35</v>
      </c>
      <c r="R5" s="25"/>
      <c r="S5" s="21">
        <v>67.36905</v>
      </c>
      <c r="T5" s="21">
        <v>0.29</v>
      </c>
      <c r="U5" s="25"/>
      <c r="V5" s="21">
        <v>23.863519999999998</v>
      </c>
      <c r="W5" s="21">
        <v>0.18</v>
      </c>
      <c r="X5" s="25"/>
      <c r="Y5" s="21">
        <v>7.8296399999999995</v>
      </c>
      <c r="Z5" s="21">
        <v>0.97</v>
      </c>
      <c r="AA5" s="25"/>
      <c r="AB5" s="21">
        <v>24.80969</v>
      </c>
      <c r="AC5" s="21">
        <v>8.356</v>
      </c>
      <c r="AD5" s="25"/>
      <c r="AE5" s="21">
        <v>463.23157199999997</v>
      </c>
      <c r="AF5" s="21">
        <v>27.910324589521245</v>
      </c>
      <c r="AG5" s="25"/>
      <c r="AH5" s="21">
        <v>581.0929579538323</v>
      </c>
      <c r="AI5" s="21">
        <v>12.044449014245034</v>
      </c>
      <c r="AJ5" s="25"/>
      <c r="AK5" s="21">
        <v>194.2528737017439</v>
      </c>
      <c r="AL5" s="21">
        <v>0.53</v>
      </c>
      <c r="AM5" s="25"/>
      <c r="AN5" s="21">
        <v>14.94918</v>
      </c>
      <c r="AO5" s="21">
        <v>0.03</v>
      </c>
      <c r="AP5" s="25"/>
      <c r="AQ5" s="21">
        <v>0.65208</v>
      </c>
      <c r="AR5" s="17" t="s">
        <v>61</v>
      </c>
      <c r="AS5" s="21">
        <v>882.224394666639</v>
      </c>
      <c r="AT5" s="21">
        <v>790.9470916555761</v>
      </c>
      <c r="AU5" s="19">
        <v>1.1154025395301792</v>
      </c>
      <c r="AV5" s="19">
        <v>10.91069310674172</v>
      </c>
    </row>
    <row r="6" spans="1:48" ht="12.75">
      <c r="A6" s="17" t="s">
        <v>52</v>
      </c>
      <c r="B6" s="18">
        <v>38866</v>
      </c>
      <c r="C6" s="19">
        <v>2006</v>
      </c>
      <c r="D6" s="20">
        <v>38866.208333333336</v>
      </c>
      <c r="E6" s="20" t="s">
        <v>53</v>
      </c>
      <c r="F6" s="21">
        <v>0.97</v>
      </c>
      <c r="G6" s="21"/>
      <c r="H6" s="19">
        <v>58</v>
      </c>
      <c r="I6" s="19">
        <v>0.34</v>
      </c>
      <c r="J6" s="19"/>
      <c r="K6" s="21">
        <v>3.864</v>
      </c>
      <c r="L6" s="21"/>
      <c r="M6" s="21"/>
      <c r="N6" s="21" t="s">
        <v>54</v>
      </c>
      <c r="O6" s="19">
        <v>0.138038426460289</v>
      </c>
      <c r="P6" s="21">
        <v>138.038426460289</v>
      </c>
      <c r="Q6" s="21">
        <v>0.73</v>
      </c>
      <c r="R6" s="25"/>
      <c r="S6" s="21">
        <v>36.42919</v>
      </c>
      <c r="T6" s="21">
        <v>0.16</v>
      </c>
      <c r="U6" s="25"/>
      <c r="V6" s="21">
        <v>13.16608</v>
      </c>
      <c r="W6" s="21">
        <v>0.15</v>
      </c>
      <c r="X6" s="25"/>
      <c r="Y6" s="21">
        <v>6.524699999999999</v>
      </c>
      <c r="Z6" s="21">
        <v>0.65</v>
      </c>
      <c r="AA6" s="25"/>
      <c r="AB6" s="21">
        <v>16.62505</v>
      </c>
      <c r="AC6" s="21">
        <v>4.762</v>
      </c>
      <c r="AD6" s="25"/>
      <c r="AE6" s="21">
        <v>263.99099399999994</v>
      </c>
      <c r="AF6" s="21">
        <v>13.141592665829744</v>
      </c>
      <c r="AG6" s="25"/>
      <c r="AH6" s="21">
        <v>273.6079593025753</v>
      </c>
      <c r="AI6" s="21">
        <v>7.417867223262227</v>
      </c>
      <c r="AJ6" s="25"/>
      <c r="AK6" s="21">
        <v>119.63536257677319</v>
      </c>
      <c r="AL6" s="21">
        <v>0.48</v>
      </c>
      <c r="AM6" s="25"/>
      <c r="AN6" s="21">
        <v>13.538879999999999</v>
      </c>
      <c r="AO6" s="21">
        <v>0.04</v>
      </c>
      <c r="AP6" s="25"/>
      <c r="AQ6" s="21">
        <v>0.86944</v>
      </c>
      <c r="AR6" s="17" t="s">
        <v>55</v>
      </c>
      <c r="AS6" s="21">
        <v>474.77444046028893</v>
      </c>
      <c r="AT6" s="21">
        <v>407.6516418793485</v>
      </c>
      <c r="AU6" s="19">
        <v>1.1646572506650337</v>
      </c>
      <c r="AV6" s="19">
        <v>15.213239935740132</v>
      </c>
    </row>
    <row r="7" spans="1:48" ht="12.75">
      <c r="A7" s="17" t="s">
        <v>56</v>
      </c>
      <c r="B7" s="18">
        <v>38866</v>
      </c>
      <c r="C7" s="19">
        <v>2006</v>
      </c>
      <c r="D7" s="20">
        <v>38866.25</v>
      </c>
      <c r="E7" s="20" t="s">
        <v>53</v>
      </c>
      <c r="F7" s="21">
        <v>1</v>
      </c>
      <c r="G7" s="21"/>
      <c r="H7" s="19">
        <v>143</v>
      </c>
      <c r="I7" s="19">
        <v>0.52</v>
      </c>
      <c r="J7" s="19"/>
      <c r="K7" s="21">
        <v>3.776</v>
      </c>
      <c r="L7" s="21"/>
      <c r="M7" s="21">
        <v>112.92</v>
      </c>
      <c r="N7" s="21"/>
      <c r="O7" s="19">
        <v>0.165958690743756</v>
      </c>
      <c r="P7" s="21">
        <v>165.958690743756</v>
      </c>
      <c r="Q7" s="21">
        <v>0.44</v>
      </c>
      <c r="R7" s="25"/>
      <c r="S7" s="21">
        <v>21.95732</v>
      </c>
      <c r="T7" s="21">
        <v>0.07</v>
      </c>
      <c r="U7" s="25"/>
      <c r="V7" s="21">
        <v>5.76016</v>
      </c>
      <c r="W7" s="21">
        <v>0.08</v>
      </c>
      <c r="X7" s="25"/>
      <c r="Y7" s="21">
        <v>3.47984</v>
      </c>
      <c r="Z7" s="21">
        <v>0.18</v>
      </c>
      <c r="AA7" s="25"/>
      <c r="AB7" s="21">
        <v>4.60386</v>
      </c>
      <c r="AC7" s="21">
        <v>4.952</v>
      </c>
      <c r="AD7" s="25"/>
      <c r="AE7" s="21">
        <v>274.524024</v>
      </c>
      <c r="AF7" s="21">
        <v>16.090904199842758</v>
      </c>
      <c r="AG7" s="25"/>
      <c r="AH7" s="21">
        <v>335.0126254407262</v>
      </c>
      <c r="AI7" s="21">
        <v>6.421753006759055</v>
      </c>
      <c r="AJ7" s="25"/>
      <c r="AK7" s="21">
        <v>103.57003249301005</v>
      </c>
      <c r="AL7" s="21">
        <v>0.39</v>
      </c>
      <c r="AM7" s="25"/>
      <c r="AN7" s="21">
        <v>11.00034</v>
      </c>
      <c r="AO7" s="21">
        <v>0.02</v>
      </c>
      <c r="AP7" s="25"/>
      <c r="AQ7" s="21">
        <v>0.43472</v>
      </c>
      <c r="AR7" s="17" t="s">
        <v>55</v>
      </c>
      <c r="AS7" s="21">
        <v>476.28389474375604</v>
      </c>
      <c r="AT7" s="21">
        <v>450.01771793373626</v>
      </c>
      <c r="AU7" s="19">
        <v>1.0583669837059335</v>
      </c>
      <c r="AV7" s="19">
        <v>5.671193151461086</v>
      </c>
    </row>
    <row r="8" spans="1:48" ht="12.75">
      <c r="A8" s="17" t="s">
        <v>57</v>
      </c>
      <c r="B8" s="18">
        <v>38866</v>
      </c>
      <c r="C8" s="19">
        <v>2006</v>
      </c>
      <c r="D8" s="20">
        <v>38866.291666666664</v>
      </c>
      <c r="E8" s="20" t="s">
        <v>53</v>
      </c>
      <c r="F8" s="21">
        <v>0.97</v>
      </c>
      <c r="G8" s="21"/>
      <c r="H8" s="19">
        <v>73</v>
      </c>
      <c r="I8" s="19">
        <v>0.4</v>
      </c>
      <c r="J8" s="19"/>
      <c r="K8" s="21">
        <v>3.763</v>
      </c>
      <c r="L8" s="21"/>
      <c r="M8" s="21"/>
      <c r="N8" s="21" t="s">
        <v>54</v>
      </c>
      <c r="O8" s="19">
        <v>0.17378008287493799</v>
      </c>
      <c r="P8" s="21">
        <v>173.780082874938</v>
      </c>
      <c r="Q8" s="21">
        <v>0.83</v>
      </c>
      <c r="R8" s="25"/>
      <c r="S8" s="21">
        <v>41.419489999999996</v>
      </c>
      <c r="T8" s="21">
        <v>0.11</v>
      </c>
      <c r="U8" s="25"/>
      <c r="V8" s="21">
        <v>9.05168</v>
      </c>
      <c r="W8" s="21">
        <v>0.12</v>
      </c>
      <c r="X8" s="25"/>
      <c r="Y8" s="21">
        <v>5.21976</v>
      </c>
      <c r="Z8" s="21">
        <v>0.18</v>
      </c>
      <c r="AA8" s="25"/>
      <c r="AB8" s="21">
        <v>4.60386</v>
      </c>
      <c r="AC8" s="21">
        <v>8.478</v>
      </c>
      <c r="AD8" s="25"/>
      <c r="AE8" s="21">
        <v>469.99488599999995</v>
      </c>
      <c r="AF8" s="21">
        <v>19.959509036739828</v>
      </c>
      <c r="AG8" s="25"/>
      <c r="AH8" s="21">
        <v>415.5569781449232</v>
      </c>
      <c r="AI8" s="21">
        <v>12.664976434032894</v>
      </c>
      <c r="AJ8" s="25"/>
      <c r="AK8" s="21">
        <v>204.26073992808253</v>
      </c>
      <c r="AL8" s="21">
        <v>0.61</v>
      </c>
      <c r="AM8" s="25"/>
      <c r="AN8" s="21">
        <v>17.205659999999998</v>
      </c>
      <c r="AO8" s="21">
        <v>0.05</v>
      </c>
      <c r="AP8" s="25"/>
      <c r="AQ8" s="21">
        <v>1.0868</v>
      </c>
      <c r="AR8" s="17" t="s">
        <v>55</v>
      </c>
      <c r="AS8" s="21">
        <v>704.069758874938</v>
      </c>
      <c r="AT8" s="21">
        <v>638.1101780730057</v>
      </c>
      <c r="AU8" s="19">
        <v>1.1033670721271365</v>
      </c>
      <c r="AV8" s="19">
        <v>9.828724001331944</v>
      </c>
    </row>
    <row r="9" spans="1:48" ht="12.75">
      <c r="A9" s="17" t="s">
        <v>58</v>
      </c>
      <c r="B9" s="18">
        <v>38866</v>
      </c>
      <c r="C9" s="19">
        <v>2006</v>
      </c>
      <c r="D9" s="20">
        <v>38866.416666666664</v>
      </c>
      <c r="E9" s="20" t="s">
        <v>53</v>
      </c>
      <c r="F9" s="21">
        <v>1</v>
      </c>
      <c r="G9" s="21"/>
      <c r="H9" s="19">
        <v>107</v>
      </c>
      <c r="I9" s="19">
        <v>0.3</v>
      </c>
      <c r="J9" s="19"/>
      <c r="K9" s="21">
        <v>3.391</v>
      </c>
      <c r="L9" s="21"/>
      <c r="M9" s="21">
        <v>373.7</v>
      </c>
      <c r="N9" s="21"/>
      <c r="O9" s="19">
        <v>0.407380277804113</v>
      </c>
      <c r="P9" s="21">
        <v>407.380277804113</v>
      </c>
      <c r="Q9" s="21">
        <v>4.58</v>
      </c>
      <c r="R9" s="25"/>
      <c r="S9" s="21">
        <v>228.55574</v>
      </c>
      <c r="T9" s="21">
        <v>0.65</v>
      </c>
      <c r="U9" s="25"/>
      <c r="V9" s="21">
        <v>53.4872</v>
      </c>
      <c r="W9" s="21">
        <v>0.56</v>
      </c>
      <c r="X9" s="25"/>
      <c r="Y9" s="21">
        <v>24.35888</v>
      </c>
      <c r="Z9" s="21">
        <v>0.92</v>
      </c>
      <c r="AA9" s="25"/>
      <c r="AB9" s="21">
        <v>23.53084</v>
      </c>
      <c r="AC9" s="21">
        <v>21.59</v>
      </c>
      <c r="AD9" s="25"/>
      <c r="AE9" s="21">
        <v>1196.88483</v>
      </c>
      <c r="AF9" s="21">
        <v>57.9699245130451</v>
      </c>
      <c r="AG9" s="25"/>
      <c r="AH9" s="21">
        <v>1206.933828361599</v>
      </c>
      <c r="AI9" s="21">
        <v>41.48761334293374</v>
      </c>
      <c r="AJ9" s="25"/>
      <c r="AK9" s="21">
        <v>669.1122279948354</v>
      </c>
      <c r="AL9" s="21">
        <v>1.86</v>
      </c>
      <c r="AM9" s="25"/>
      <c r="AN9" s="21">
        <v>52.46316</v>
      </c>
      <c r="AO9" s="21">
        <v>0.06</v>
      </c>
      <c r="AP9" s="25"/>
      <c r="AQ9" s="21">
        <v>1.30416</v>
      </c>
      <c r="AR9" s="17" t="s">
        <v>55</v>
      </c>
      <c r="AS9" s="21">
        <v>1934.197767804113</v>
      </c>
      <c r="AT9" s="21">
        <v>1929.8133763564342</v>
      </c>
      <c r="AU9" s="19">
        <v>1.0022719250998025</v>
      </c>
      <c r="AV9" s="19">
        <v>0.2269347206363357</v>
      </c>
    </row>
    <row r="10" spans="1:48" ht="12.75">
      <c r="A10" s="17" t="s">
        <v>59</v>
      </c>
      <c r="B10" s="18">
        <v>38866</v>
      </c>
      <c r="C10" s="19">
        <v>2006</v>
      </c>
      <c r="D10" s="20">
        <v>38866.458333333336</v>
      </c>
      <c r="E10" s="20" t="s">
        <v>53</v>
      </c>
      <c r="F10" s="21">
        <v>1</v>
      </c>
      <c r="G10" s="21"/>
      <c r="H10" s="19">
        <v>191</v>
      </c>
      <c r="I10" s="19">
        <v>0.41</v>
      </c>
      <c r="J10" s="19"/>
      <c r="K10" s="21">
        <v>3.468</v>
      </c>
      <c r="L10" s="21"/>
      <c r="M10" s="21">
        <v>241.39</v>
      </c>
      <c r="N10" s="21"/>
      <c r="O10" s="19">
        <v>0.33884415613920205</v>
      </c>
      <c r="P10" s="21">
        <v>338.844156139202</v>
      </c>
      <c r="Q10" s="21">
        <v>1.88</v>
      </c>
      <c r="R10" s="25"/>
      <c r="S10" s="21">
        <v>93.81764</v>
      </c>
      <c r="T10" s="21">
        <v>0.3</v>
      </c>
      <c r="U10" s="25"/>
      <c r="V10" s="21">
        <v>24.6864</v>
      </c>
      <c r="W10" s="21">
        <v>0.21</v>
      </c>
      <c r="X10" s="25"/>
      <c r="Y10" s="21">
        <v>9.13458</v>
      </c>
      <c r="Z10" s="21">
        <v>0.53</v>
      </c>
      <c r="AA10" s="25"/>
      <c r="AB10" s="21">
        <v>13.555810000000001</v>
      </c>
      <c r="AC10" s="21">
        <v>11.621</v>
      </c>
      <c r="AD10" s="25"/>
      <c r="AE10" s="21">
        <v>644.233377</v>
      </c>
      <c r="AF10" s="21">
        <v>35.05915586443106</v>
      </c>
      <c r="AG10" s="25"/>
      <c r="AH10" s="21">
        <v>729.9316250974547</v>
      </c>
      <c r="AI10" s="21">
        <v>18.06389567167715</v>
      </c>
      <c r="AJ10" s="25"/>
      <c r="AK10" s="21">
        <v>291.3345093928091</v>
      </c>
      <c r="AL10" s="21">
        <v>0.73</v>
      </c>
      <c r="AM10" s="25"/>
      <c r="AN10" s="21">
        <v>20.59038</v>
      </c>
      <c r="AO10" s="21">
        <v>0.03</v>
      </c>
      <c r="AP10" s="25"/>
      <c r="AQ10" s="21">
        <v>0.65208</v>
      </c>
      <c r="AR10" s="17" t="s">
        <v>55</v>
      </c>
      <c r="AS10" s="21">
        <v>1124.271963139202</v>
      </c>
      <c r="AT10" s="21">
        <v>1042.508594490264</v>
      </c>
      <c r="AU10" s="19">
        <v>1.0784294432497377</v>
      </c>
      <c r="AV10" s="19">
        <v>7.54699116724492</v>
      </c>
    </row>
    <row r="11" spans="1:48" ht="12.75">
      <c r="A11" s="17" t="s">
        <v>62</v>
      </c>
      <c r="B11" s="18">
        <v>38869</v>
      </c>
      <c r="C11" s="19">
        <v>2006</v>
      </c>
      <c r="D11" s="20">
        <v>38869.083333333336</v>
      </c>
      <c r="E11" s="20" t="s">
        <v>53</v>
      </c>
      <c r="F11" s="21">
        <v>1</v>
      </c>
      <c r="G11" s="21"/>
      <c r="H11" s="19">
        <v>218</v>
      </c>
      <c r="I11" s="19">
        <v>0.27</v>
      </c>
      <c r="J11" s="19"/>
      <c r="K11" s="21">
        <v>3.402</v>
      </c>
      <c r="L11" s="21"/>
      <c r="M11" s="21">
        <v>198.97</v>
      </c>
      <c r="N11" s="21"/>
      <c r="O11" s="19">
        <v>0.398107170553497</v>
      </c>
      <c r="P11" s="21">
        <v>398.107170553497</v>
      </c>
      <c r="Q11" s="21">
        <v>0.44</v>
      </c>
      <c r="R11" s="25"/>
      <c r="S11" s="21">
        <v>21.95732</v>
      </c>
      <c r="T11" s="21">
        <v>0.09</v>
      </c>
      <c r="U11" s="25"/>
      <c r="V11" s="21">
        <v>7.405919999999999</v>
      </c>
      <c r="W11" s="21">
        <v>0.11</v>
      </c>
      <c r="X11" s="25"/>
      <c r="Y11" s="21">
        <v>4.78478</v>
      </c>
      <c r="Z11" s="21">
        <v>0.08</v>
      </c>
      <c r="AA11" s="25"/>
      <c r="AB11" s="21">
        <v>2.04616</v>
      </c>
      <c r="AC11" s="21">
        <v>4.868</v>
      </c>
      <c r="AD11" s="25"/>
      <c r="AE11" s="21">
        <v>269.867316</v>
      </c>
      <c r="AF11" s="21">
        <v>26.733009945110584</v>
      </c>
      <c r="AG11" s="25"/>
      <c r="AH11" s="21">
        <v>556.5812670572024</v>
      </c>
      <c r="AI11" s="21">
        <v>7.278795745148223</v>
      </c>
      <c r="AJ11" s="25"/>
      <c r="AK11" s="21">
        <v>117.39241777775054</v>
      </c>
      <c r="AL11" s="21">
        <v>0.38</v>
      </c>
      <c r="AM11" s="25"/>
      <c r="AN11" s="21">
        <v>10.71828</v>
      </c>
      <c r="AO11" s="21">
        <v>0.03</v>
      </c>
      <c r="AP11" s="25"/>
      <c r="AQ11" s="21">
        <v>0.65208</v>
      </c>
      <c r="AR11" s="17"/>
      <c r="AS11" s="21">
        <v>704.1686665534969</v>
      </c>
      <c r="AT11" s="21">
        <v>685.3440448349529</v>
      </c>
      <c r="AU11" s="19">
        <v>1.0274674039417346</v>
      </c>
      <c r="AV11" s="19">
        <v>2.7095285367679396</v>
      </c>
    </row>
    <row r="12" spans="1:48" ht="12.75">
      <c r="A12" s="17" t="s">
        <v>63</v>
      </c>
      <c r="B12" s="18">
        <v>38869</v>
      </c>
      <c r="C12" s="19">
        <v>2006</v>
      </c>
      <c r="D12" s="20">
        <v>38869.125</v>
      </c>
      <c r="E12" s="20" t="s">
        <v>53</v>
      </c>
      <c r="F12" s="21">
        <v>0.65</v>
      </c>
      <c r="G12" s="21"/>
      <c r="H12" s="19">
        <v>81</v>
      </c>
      <c r="I12" s="19">
        <v>0.83</v>
      </c>
      <c r="J12" s="19"/>
      <c r="K12" s="21">
        <v>3.633</v>
      </c>
      <c r="L12" s="21"/>
      <c r="M12" s="21">
        <v>109.48</v>
      </c>
      <c r="N12" s="21"/>
      <c r="O12" s="19">
        <v>0.234422881531992</v>
      </c>
      <c r="P12" s="21">
        <v>234.422881531992</v>
      </c>
      <c r="Q12" s="21">
        <v>0.16</v>
      </c>
      <c r="R12" s="25"/>
      <c r="S12" s="21">
        <v>7.98448</v>
      </c>
      <c r="T12" s="21">
        <v>0.04</v>
      </c>
      <c r="U12" s="25"/>
      <c r="V12" s="21">
        <v>3.29152</v>
      </c>
      <c r="W12" s="21">
        <v>0.06</v>
      </c>
      <c r="X12" s="25"/>
      <c r="Y12" s="21">
        <v>2.60988</v>
      </c>
      <c r="Z12" s="21">
        <v>0.09</v>
      </c>
      <c r="AA12" s="25"/>
      <c r="AB12" s="21">
        <v>2.30193</v>
      </c>
      <c r="AC12" s="21">
        <v>3.04</v>
      </c>
      <c r="AD12" s="25"/>
      <c r="AE12" s="21">
        <v>168.52848</v>
      </c>
      <c r="AF12" s="21">
        <v>15.644006030033744</v>
      </c>
      <c r="AG12" s="25"/>
      <c r="AH12" s="21">
        <v>325.7082055453025</v>
      </c>
      <c r="AI12" s="21">
        <v>3.6737797414194424</v>
      </c>
      <c r="AJ12" s="25"/>
      <c r="AK12" s="21">
        <v>59.25071966961277</v>
      </c>
      <c r="AL12" s="21">
        <v>0.18</v>
      </c>
      <c r="AM12" s="25"/>
      <c r="AN12" s="21">
        <v>5.07708</v>
      </c>
      <c r="AO12" s="21">
        <v>0.04</v>
      </c>
      <c r="AP12" s="25"/>
      <c r="AQ12" s="21">
        <v>0.86944</v>
      </c>
      <c r="AR12" s="17"/>
      <c r="AS12" s="21">
        <v>419.139171531992</v>
      </c>
      <c r="AT12" s="21">
        <v>390.9054452149153</v>
      </c>
      <c r="AU12" s="19">
        <v>1.072226485107042</v>
      </c>
      <c r="AV12" s="19">
        <v>6.9709064743771165</v>
      </c>
    </row>
    <row r="13" spans="1:48" ht="12.75">
      <c r="A13" s="17" t="s">
        <v>64</v>
      </c>
      <c r="B13" s="18">
        <v>38869</v>
      </c>
      <c r="C13" s="19">
        <v>2006</v>
      </c>
      <c r="D13" s="20">
        <v>38869.166666666664</v>
      </c>
      <c r="E13" s="20" t="s">
        <v>53</v>
      </c>
      <c r="F13" s="21">
        <v>0.93</v>
      </c>
      <c r="G13" s="21"/>
      <c r="H13" s="19">
        <v>64</v>
      </c>
      <c r="I13" s="19">
        <v>0.51</v>
      </c>
      <c r="J13" s="19"/>
      <c r="K13" s="21">
        <v>3.298</v>
      </c>
      <c r="L13" s="21"/>
      <c r="M13" s="21"/>
      <c r="N13" s="21" t="s">
        <v>54</v>
      </c>
      <c r="O13" s="19">
        <v>0.501187233627273</v>
      </c>
      <c r="P13" s="21">
        <v>501.187233627273</v>
      </c>
      <c r="Q13" s="21">
        <v>0.44</v>
      </c>
      <c r="R13" s="25"/>
      <c r="S13" s="21">
        <v>21.95732</v>
      </c>
      <c r="T13" s="21">
        <v>0.1</v>
      </c>
      <c r="U13" s="25"/>
      <c r="V13" s="21">
        <v>8.2288</v>
      </c>
      <c r="W13" s="21">
        <v>0.11</v>
      </c>
      <c r="X13" s="25"/>
      <c r="Y13" s="21">
        <v>4.78478</v>
      </c>
      <c r="Z13" s="21">
        <v>0.2</v>
      </c>
      <c r="AA13" s="25"/>
      <c r="AB13" s="21">
        <v>5.115400000000001</v>
      </c>
      <c r="AC13" s="21">
        <v>6.779</v>
      </c>
      <c r="AD13" s="25"/>
      <c r="AE13" s="21">
        <v>375.807423</v>
      </c>
      <c r="AF13" s="21">
        <v>34.26522416584566</v>
      </c>
      <c r="AG13" s="25"/>
      <c r="AH13" s="21">
        <v>713.4019671329066</v>
      </c>
      <c r="AI13" s="21">
        <v>9.208339905647323</v>
      </c>
      <c r="AJ13" s="25"/>
      <c r="AK13" s="21">
        <v>148.51210599828002</v>
      </c>
      <c r="AL13" s="21">
        <v>0.51</v>
      </c>
      <c r="AM13" s="25"/>
      <c r="AN13" s="21">
        <v>14.38506</v>
      </c>
      <c r="AO13" s="21">
        <v>0.07</v>
      </c>
      <c r="AP13" s="25"/>
      <c r="AQ13" s="21">
        <v>1.5215200000000002</v>
      </c>
      <c r="AR13" s="17"/>
      <c r="AS13" s="21">
        <v>917.0809566272729</v>
      </c>
      <c r="AT13" s="21">
        <v>877.8206531311866</v>
      </c>
      <c r="AU13" s="19">
        <v>1.0447247434382465</v>
      </c>
      <c r="AV13" s="19">
        <v>4.374646864500787</v>
      </c>
    </row>
    <row r="14" spans="1:48" ht="12.75">
      <c r="A14" s="17" t="s">
        <v>65</v>
      </c>
      <c r="B14" s="18">
        <v>38869</v>
      </c>
      <c r="C14" s="19">
        <v>2006</v>
      </c>
      <c r="D14" s="20">
        <v>38869.208333333336</v>
      </c>
      <c r="E14" s="20" t="s">
        <v>53</v>
      </c>
      <c r="F14" s="21">
        <v>1</v>
      </c>
      <c r="G14" s="21"/>
      <c r="H14" s="19">
        <v>199</v>
      </c>
      <c r="I14" s="19">
        <v>0.15</v>
      </c>
      <c r="J14" s="19"/>
      <c r="K14" s="21">
        <v>3.407</v>
      </c>
      <c r="L14" s="21"/>
      <c r="M14" s="21">
        <v>194.12</v>
      </c>
      <c r="N14" s="21"/>
      <c r="O14" s="19">
        <v>0.389045144994281</v>
      </c>
      <c r="P14" s="21">
        <v>389.045144994281</v>
      </c>
      <c r="Q14" s="21">
        <v>0.33</v>
      </c>
      <c r="R14" s="25"/>
      <c r="S14" s="21">
        <v>16.46799</v>
      </c>
      <c r="T14" s="21">
        <v>0.08</v>
      </c>
      <c r="U14" s="25"/>
      <c r="V14" s="21">
        <v>6.58304</v>
      </c>
      <c r="W14" s="21">
        <v>0.11</v>
      </c>
      <c r="X14" s="25"/>
      <c r="Y14" s="21">
        <v>4.78478</v>
      </c>
      <c r="Z14" s="21">
        <v>0.35</v>
      </c>
      <c r="AA14" s="25"/>
      <c r="AB14" s="21">
        <v>8.95195</v>
      </c>
      <c r="AC14" s="21">
        <v>4.601</v>
      </c>
      <c r="AD14" s="25"/>
      <c r="AE14" s="21">
        <v>255.06563699999998</v>
      </c>
      <c r="AF14" s="21">
        <v>26.2139973054123</v>
      </c>
      <c r="AG14" s="25"/>
      <c r="AH14" s="21">
        <v>545.775423898684</v>
      </c>
      <c r="AI14" s="21">
        <v>5.993007919639722</v>
      </c>
      <c r="AJ14" s="25"/>
      <c r="AK14" s="21">
        <v>96.65523172794944</v>
      </c>
      <c r="AL14" s="21">
        <v>0.35</v>
      </c>
      <c r="AM14" s="25"/>
      <c r="AN14" s="21">
        <v>9.8721</v>
      </c>
      <c r="AO14" s="21">
        <v>0.03</v>
      </c>
      <c r="AP14" s="25"/>
      <c r="AQ14" s="21">
        <v>0.65208</v>
      </c>
      <c r="AR14" s="17"/>
      <c r="AS14" s="21">
        <v>680.898541994281</v>
      </c>
      <c r="AT14" s="21">
        <v>652.9548356266334</v>
      </c>
      <c r="AU14" s="19">
        <v>1.042795772146829</v>
      </c>
      <c r="AV14" s="19">
        <v>4.1899217464948775</v>
      </c>
    </row>
    <row r="15" spans="1:48" ht="12.75">
      <c r="A15" s="17" t="s">
        <v>66</v>
      </c>
      <c r="B15" s="18">
        <v>38869</v>
      </c>
      <c r="C15" s="19">
        <v>2006</v>
      </c>
      <c r="D15" s="20">
        <v>38869.25</v>
      </c>
      <c r="E15" s="20" t="s">
        <v>53</v>
      </c>
      <c r="F15" s="21">
        <v>0.93</v>
      </c>
      <c r="G15" s="21"/>
      <c r="H15" s="19">
        <v>266</v>
      </c>
      <c r="I15" s="19">
        <v>0.32</v>
      </c>
      <c r="J15" s="19"/>
      <c r="K15" s="21">
        <v>3.316</v>
      </c>
      <c r="L15" s="21"/>
      <c r="M15" s="21">
        <v>284.82</v>
      </c>
      <c r="N15" s="21"/>
      <c r="O15" s="19">
        <v>0.478630092322639</v>
      </c>
      <c r="P15" s="21">
        <v>478.630092322639</v>
      </c>
      <c r="Q15" s="21">
        <v>2.49</v>
      </c>
      <c r="R15" s="25"/>
      <c r="S15" s="21">
        <v>124.25847</v>
      </c>
      <c r="T15" s="21">
        <v>0.34</v>
      </c>
      <c r="U15" s="25"/>
      <c r="V15" s="21">
        <v>27.97792</v>
      </c>
      <c r="W15" s="21">
        <v>0.24</v>
      </c>
      <c r="X15" s="25"/>
      <c r="Y15" s="21">
        <v>10.43952</v>
      </c>
      <c r="Z15" s="21">
        <v>0.23</v>
      </c>
      <c r="AA15" s="25"/>
      <c r="AB15" s="21">
        <v>5.88271</v>
      </c>
      <c r="AC15" s="21">
        <v>10.328</v>
      </c>
      <c r="AD15" s="25"/>
      <c r="AE15" s="21">
        <v>572.553336</v>
      </c>
      <c r="AF15" s="21">
        <v>40.31799615049752</v>
      </c>
      <c r="AG15" s="25"/>
      <c r="AH15" s="21">
        <v>839.4206798533584</v>
      </c>
      <c r="AI15" s="21">
        <v>17.216295378777772</v>
      </c>
      <c r="AJ15" s="25"/>
      <c r="AK15" s="21">
        <v>277.6644118689279</v>
      </c>
      <c r="AL15" s="21">
        <v>0.73</v>
      </c>
      <c r="AM15" s="25"/>
      <c r="AN15" s="21">
        <v>20.59038</v>
      </c>
      <c r="AO15" s="21">
        <v>0.06</v>
      </c>
      <c r="AP15" s="25"/>
      <c r="AQ15" s="21">
        <v>1.30416</v>
      </c>
      <c r="AR15" s="17"/>
      <c r="AS15" s="21">
        <v>1219.742048322639</v>
      </c>
      <c r="AT15" s="21">
        <v>1138.9796317222863</v>
      </c>
      <c r="AU15" s="19">
        <v>1.0709076917189726</v>
      </c>
      <c r="AV15" s="19">
        <v>6.847981877947929</v>
      </c>
    </row>
    <row r="16" spans="1:48" ht="12.75">
      <c r="A16" s="17" t="s">
        <v>67</v>
      </c>
      <c r="B16" s="18">
        <v>38869</v>
      </c>
      <c r="C16" s="19">
        <v>2006</v>
      </c>
      <c r="D16" s="20">
        <v>38869.291666666664</v>
      </c>
      <c r="E16" s="20" t="s">
        <v>53</v>
      </c>
      <c r="F16" s="21">
        <v>1</v>
      </c>
      <c r="G16" s="21"/>
      <c r="H16" s="19">
        <v>91</v>
      </c>
      <c r="I16" s="19">
        <v>0.47</v>
      </c>
      <c r="J16" s="19"/>
      <c r="K16" s="21">
        <v>3.043</v>
      </c>
      <c r="L16" s="21"/>
      <c r="M16" s="21">
        <v>615.09</v>
      </c>
      <c r="N16" s="21"/>
      <c r="O16" s="19">
        <v>0.91201083935591</v>
      </c>
      <c r="P16" s="21">
        <v>912.01083935591</v>
      </c>
      <c r="Q16" s="21">
        <v>17.44</v>
      </c>
      <c r="R16" s="25"/>
      <c r="S16" s="21">
        <v>870.3083200000001</v>
      </c>
      <c r="T16" s="21">
        <v>2.22</v>
      </c>
      <c r="U16" s="25"/>
      <c r="V16" s="21">
        <v>182.67936</v>
      </c>
      <c r="W16" s="21">
        <v>1.47</v>
      </c>
      <c r="X16" s="25"/>
      <c r="Y16" s="21">
        <v>63.94206</v>
      </c>
      <c r="Z16" s="21">
        <v>1.67</v>
      </c>
      <c r="AA16" s="25"/>
      <c r="AB16" s="21">
        <v>42.71359</v>
      </c>
      <c r="AC16" s="21">
        <v>17.874</v>
      </c>
      <c r="AD16" s="25"/>
      <c r="AE16" s="21">
        <v>990.8809379999999</v>
      </c>
      <c r="AF16" s="21">
        <v>86.63744006679251</v>
      </c>
      <c r="AG16" s="25"/>
      <c r="AH16" s="21">
        <v>1803.7915021906201</v>
      </c>
      <c r="AI16" s="21">
        <v>73.02917285599227</v>
      </c>
      <c r="AJ16" s="25"/>
      <c r="AK16" s="21">
        <v>1177.8144998214434</v>
      </c>
      <c r="AL16" s="21">
        <v>3.25</v>
      </c>
      <c r="AM16" s="25"/>
      <c r="AN16" s="21">
        <v>91.6695</v>
      </c>
      <c r="AO16" s="21">
        <v>0.1</v>
      </c>
      <c r="AP16" s="25"/>
      <c r="AQ16" s="21">
        <v>2.1736</v>
      </c>
      <c r="AR16" s="17"/>
      <c r="AS16" s="21">
        <v>3062.53510735591</v>
      </c>
      <c r="AT16" s="21">
        <v>3075.4491020120636</v>
      </c>
      <c r="AU16" s="19">
        <v>0.9958009402113972</v>
      </c>
      <c r="AV16" s="19">
        <v>-0.420789438866391</v>
      </c>
    </row>
    <row r="17" spans="1:48" ht="12.75">
      <c r="A17" s="17" t="s">
        <v>68</v>
      </c>
      <c r="B17" s="18">
        <v>38869</v>
      </c>
      <c r="C17" s="19">
        <v>2006</v>
      </c>
      <c r="D17" s="20">
        <v>38869.333333333336</v>
      </c>
      <c r="E17" s="20" t="s">
        <v>53</v>
      </c>
      <c r="F17" s="21">
        <v>1</v>
      </c>
      <c r="G17" s="21"/>
      <c r="H17" s="19">
        <v>443</v>
      </c>
      <c r="I17" s="19">
        <v>0.66</v>
      </c>
      <c r="J17" s="19"/>
      <c r="K17" s="21">
        <v>3.494</v>
      </c>
      <c r="L17" s="21"/>
      <c r="M17" s="21">
        <v>164.33</v>
      </c>
      <c r="N17" s="21"/>
      <c r="O17" s="19">
        <v>0.32359365692962805</v>
      </c>
      <c r="P17" s="21">
        <v>323.593656929628</v>
      </c>
      <c r="Q17" s="21">
        <v>0.5</v>
      </c>
      <c r="R17" s="25"/>
      <c r="S17" s="21">
        <v>24.9515</v>
      </c>
      <c r="T17" s="21">
        <v>0.12</v>
      </c>
      <c r="U17" s="25"/>
      <c r="V17" s="21">
        <v>9.874559999999999</v>
      </c>
      <c r="W17" s="21">
        <v>0.09</v>
      </c>
      <c r="X17" s="25"/>
      <c r="Y17" s="21">
        <v>3.9148199999999997</v>
      </c>
      <c r="Z17" s="21">
        <v>0.06</v>
      </c>
      <c r="AA17" s="25"/>
      <c r="AB17" s="21">
        <v>1.53462</v>
      </c>
      <c r="AC17" s="21">
        <v>3.877</v>
      </c>
      <c r="AD17" s="25"/>
      <c r="AE17" s="21">
        <v>214.92924899999997</v>
      </c>
      <c r="AF17" s="21">
        <v>19.84924074196527</v>
      </c>
      <c r="AG17" s="25"/>
      <c r="AH17" s="21">
        <v>413.26119224771696</v>
      </c>
      <c r="AI17" s="21">
        <v>8.178858444161033</v>
      </c>
      <c r="AJ17" s="25"/>
      <c r="AK17" s="21">
        <v>131.90862898742915</v>
      </c>
      <c r="AL17" s="21">
        <v>0.38</v>
      </c>
      <c r="AM17" s="25"/>
      <c r="AN17" s="21">
        <v>10.71828</v>
      </c>
      <c r="AO17" s="21">
        <v>0.03</v>
      </c>
      <c r="AP17" s="25"/>
      <c r="AQ17" s="21">
        <v>0.65208</v>
      </c>
      <c r="AR17" s="17"/>
      <c r="AS17" s="21">
        <v>578.798405929628</v>
      </c>
      <c r="AT17" s="21">
        <v>556.5401812351462</v>
      </c>
      <c r="AU17" s="19">
        <v>1.0399939221730288</v>
      </c>
      <c r="AV17" s="19">
        <v>3.9209844439562587</v>
      </c>
    </row>
    <row r="18" spans="1:48" ht="12.75">
      <c r="A18" s="17" t="s">
        <v>69</v>
      </c>
      <c r="B18" s="18">
        <v>38869</v>
      </c>
      <c r="C18" s="19">
        <v>2006</v>
      </c>
      <c r="D18" s="20">
        <v>38869.375</v>
      </c>
      <c r="E18" s="20" t="s">
        <v>53</v>
      </c>
      <c r="F18" s="21">
        <v>0.68</v>
      </c>
      <c r="G18" s="21"/>
      <c r="H18" s="19">
        <v>830</v>
      </c>
      <c r="I18" s="19">
        <v>1.13</v>
      </c>
      <c r="J18" s="19" t="s">
        <v>70</v>
      </c>
      <c r="K18" s="21">
        <v>3.868</v>
      </c>
      <c r="L18" s="21"/>
      <c r="M18" s="21">
        <v>74.34</v>
      </c>
      <c r="N18" s="21"/>
      <c r="O18" s="19">
        <v>0.134896288259165</v>
      </c>
      <c r="P18" s="21">
        <v>134.896288259165</v>
      </c>
      <c r="Q18" s="21">
        <v>0.1</v>
      </c>
      <c r="R18" s="25"/>
      <c r="S18" s="21">
        <v>4.9903</v>
      </c>
      <c r="T18" s="21">
        <v>0.03</v>
      </c>
      <c r="U18" s="25"/>
      <c r="V18" s="21">
        <v>2.4686399999999997</v>
      </c>
      <c r="W18" s="21">
        <v>0.03</v>
      </c>
      <c r="X18" s="25"/>
      <c r="Y18" s="21">
        <v>1.30494</v>
      </c>
      <c r="Z18" s="21">
        <v>0.03</v>
      </c>
      <c r="AA18" s="25"/>
      <c r="AB18" s="21">
        <v>0.76731</v>
      </c>
      <c r="AC18" s="21">
        <v>1.944</v>
      </c>
      <c r="AD18" s="25"/>
      <c r="AE18" s="21">
        <v>107.769528</v>
      </c>
      <c r="AF18" s="21">
        <v>8.854433746541316</v>
      </c>
      <c r="AG18" s="25"/>
      <c r="AH18" s="21">
        <v>184.34931060299022</v>
      </c>
      <c r="AI18" s="21">
        <v>2.8633282846539854</v>
      </c>
      <c r="AJ18" s="25"/>
      <c r="AK18" s="21">
        <v>46.17975857489947</v>
      </c>
      <c r="AL18" s="21">
        <v>0.12</v>
      </c>
      <c r="AM18" s="25"/>
      <c r="AN18" s="21">
        <v>3.3847199999999997</v>
      </c>
      <c r="AO18" s="21">
        <v>0.02</v>
      </c>
      <c r="AP18" s="25"/>
      <c r="AQ18" s="21">
        <v>0.43472</v>
      </c>
      <c r="AR18" s="17"/>
      <c r="AS18" s="21">
        <v>252.197006259165</v>
      </c>
      <c r="AT18" s="21">
        <v>234.34850917788967</v>
      </c>
      <c r="AU18" s="19">
        <v>1.0761621959699639</v>
      </c>
      <c r="AV18" s="19">
        <v>7.336825236275114</v>
      </c>
    </row>
    <row r="19" spans="1:48" ht="12.75">
      <c r="A19" s="17" t="s">
        <v>71</v>
      </c>
      <c r="B19" s="18">
        <v>38869</v>
      </c>
      <c r="C19" s="19">
        <v>2006</v>
      </c>
      <c r="D19" s="20">
        <v>38869.416666666664</v>
      </c>
      <c r="E19" s="20" t="s">
        <v>53</v>
      </c>
      <c r="F19" s="21">
        <v>0.95</v>
      </c>
      <c r="G19" s="21"/>
      <c r="H19" s="19">
        <v>609</v>
      </c>
      <c r="I19" s="19">
        <v>1.27</v>
      </c>
      <c r="J19" s="19" t="s">
        <v>70</v>
      </c>
      <c r="K19" s="21">
        <v>3.918</v>
      </c>
      <c r="L19" s="21"/>
      <c r="M19" s="21">
        <v>68.98</v>
      </c>
      <c r="N19" s="21"/>
      <c r="O19" s="19">
        <v>0.120226443461741</v>
      </c>
      <c r="P19" s="21">
        <v>120.226443461741</v>
      </c>
      <c r="Q19" s="21">
        <v>0.09</v>
      </c>
      <c r="R19" s="25"/>
      <c r="S19" s="21">
        <v>4.49127</v>
      </c>
      <c r="T19" s="21">
        <v>0.03</v>
      </c>
      <c r="U19" s="25"/>
      <c r="V19" s="21">
        <v>2.4686399999999997</v>
      </c>
      <c r="W19" s="21">
        <v>0.02</v>
      </c>
      <c r="X19" s="25"/>
      <c r="Y19" s="21">
        <v>0.86996</v>
      </c>
      <c r="Z19" s="21">
        <v>0.02</v>
      </c>
      <c r="AA19" s="25"/>
      <c r="AB19" s="21">
        <v>0.51154</v>
      </c>
      <c r="AC19" s="21">
        <v>1.956</v>
      </c>
      <c r="AD19" s="25"/>
      <c r="AE19" s="21">
        <v>108.434772</v>
      </c>
      <c r="AF19" s="21">
        <v>8.642272990429936</v>
      </c>
      <c r="AG19" s="25"/>
      <c r="AH19" s="21">
        <v>179.93212366075127</v>
      </c>
      <c r="AI19" s="21">
        <v>2.512429222024572</v>
      </c>
      <c r="AJ19" s="25"/>
      <c r="AK19" s="21">
        <v>40.520458492812296</v>
      </c>
      <c r="AL19" s="21">
        <v>0.11</v>
      </c>
      <c r="AM19" s="25"/>
      <c r="AN19" s="21">
        <v>3.1026599999999998</v>
      </c>
      <c r="AO19" s="21">
        <v>0.02</v>
      </c>
      <c r="AP19" s="25"/>
      <c r="AQ19" s="21">
        <v>0.43472</v>
      </c>
      <c r="AR19" s="17"/>
      <c r="AS19" s="21">
        <v>237.002625461741</v>
      </c>
      <c r="AT19" s="21">
        <v>223.98996215356357</v>
      </c>
      <c r="AU19" s="19">
        <v>1.058094850247156</v>
      </c>
      <c r="AV19" s="19">
        <v>5.6454978486710115</v>
      </c>
    </row>
    <row r="20" spans="1:48" ht="12.75">
      <c r="A20" s="17" t="s">
        <v>72</v>
      </c>
      <c r="B20" s="18">
        <v>38869</v>
      </c>
      <c r="C20" s="19">
        <v>2006</v>
      </c>
      <c r="D20" s="20">
        <v>38869.458333333336</v>
      </c>
      <c r="E20" s="20" t="s">
        <v>53</v>
      </c>
      <c r="F20" s="21">
        <v>0.68</v>
      </c>
      <c r="G20" s="21"/>
      <c r="H20" s="19">
        <v>257</v>
      </c>
      <c r="I20" s="19">
        <v>1.11</v>
      </c>
      <c r="J20" s="19" t="s">
        <v>70</v>
      </c>
      <c r="K20" s="21">
        <v>3.866</v>
      </c>
      <c r="L20" s="21"/>
      <c r="M20" s="21">
        <v>77.57</v>
      </c>
      <c r="N20" s="21"/>
      <c r="O20" s="19">
        <v>0.134896288259165</v>
      </c>
      <c r="P20" s="21">
        <v>134.896288259165</v>
      </c>
      <c r="Q20" s="21">
        <v>0.14</v>
      </c>
      <c r="R20" s="25"/>
      <c r="S20" s="21">
        <v>6.986420000000001</v>
      </c>
      <c r="T20" s="21">
        <v>0.04</v>
      </c>
      <c r="U20" s="25"/>
      <c r="V20" s="21">
        <v>3.29152</v>
      </c>
      <c r="W20" s="21">
        <v>0.02</v>
      </c>
      <c r="X20" s="25"/>
      <c r="Y20" s="21">
        <v>0.86996</v>
      </c>
      <c r="Z20" s="21">
        <v>0.04</v>
      </c>
      <c r="AA20" s="25"/>
      <c r="AB20" s="21">
        <v>1.02308</v>
      </c>
      <c r="AC20" s="21">
        <v>2.4</v>
      </c>
      <c r="AD20" s="25"/>
      <c r="AE20" s="21">
        <v>133.0488</v>
      </c>
      <c r="AF20" s="21">
        <v>10.07430120564121</v>
      </c>
      <c r="AG20" s="25"/>
      <c r="AH20" s="21">
        <v>209.74695110144998</v>
      </c>
      <c r="AI20" s="21">
        <v>2.7329527812097045</v>
      </c>
      <c r="AJ20" s="25"/>
      <c r="AK20" s="21">
        <v>44.07706245535012</v>
      </c>
      <c r="AL20" s="21">
        <v>0.15</v>
      </c>
      <c r="AM20" s="25"/>
      <c r="AN20" s="21">
        <v>4.2309</v>
      </c>
      <c r="AO20" s="21">
        <v>0.03</v>
      </c>
      <c r="AP20" s="25"/>
      <c r="AQ20" s="21">
        <v>0.65208</v>
      </c>
      <c r="AR20" s="17"/>
      <c r="AS20" s="21">
        <v>280.116068259165</v>
      </c>
      <c r="AT20" s="21">
        <v>258.7069935568001</v>
      </c>
      <c r="AU20" s="19">
        <v>1.082754139762613</v>
      </c>
      <c r="AV20" s="19">
        <v>7.946606676488968</v>
      </c>
    </row>
    <row r="21" spans="1:48" ht="12.75">
      <c r="A21" s="17" t="s">
        <v>74</v>
      </c>
      <c r="B21" s="18">
        <v>38869</v>
      </c>
      <c r="C21" s="19">
        <v>2006</v>
      </c>
      <c r="D21" s="20">
        <v>38869.541666666664</v>
      </c>
      <c r="E21" s="20" t="s">
        <v>53</v>
      </c>
      <c r="F21" s="21">
        <v>0.7</v>
      </c>
      <c r="G21" s="21"/>
      <c r="H21" s="19">
        <v>245</v>
      </c>
      <c r="I21" s="19">
        <v>0.53</v>
      </c>
      <c r="J21" s="19"/>
      <c r="K21" s="21">
        <v>4.046</v>
      </c>
      <c r="L21" s="21"/>
      <c r="M21" s="21">
        <v>46.86</v>
      </c>
      <c r="N21" s="21"/>
      <c r="O21" s="19">
        <v>0.0891250938133746</v>
      </c>
      <c r="P21" s="21">
        <v>89.1250938133746</v>
      </c>
      <c r="Q21" s="21">
        <v>0.06</v>
      </c>
      <c r="R21" s="25"/>
      <c r="S21" s="21">
        <v>2.9941799999999996</v>
      </c>
      <c r="T21" s="21">
        <v>0.02</v>
      </c>
      <c r="U21" s="25"/>
      <c r="V21" s="21">
        <v>1.64576</v>
      </c>
      <c r="W21" s="21">
        <v>0.06</v>
      </c>
      <c r="X21" s="25"/>
      <c r="Y21" s="21">
        <v>2.60988</v>
      </c>
      <c r="Z21" s="21">
        <v>0.11</v>
      </c>
      <c r="AA21" s="25"/>
      <c r="AB21" s="21">
        <v>2.81347</v>
      </c>
      <c r="AC21" s="21">
        <v>0.932</v>
      </c>
      <c r="AD21" s="25"/>
      <c r="AE21" s="21">
        <v>51.667284</v>
      </c>
      <c r="AF21" s="21">
        <v>4.775185450321424</v>
      </c>
      <c r="AG21" s="25"/>
      <c r="AH21" s="21">
        <v>99.41936107569205</v>
      </c>
      <c r="AI21" s="21">
        <v>1.6416787269978097</v>
      </c>
      <c r="AJ21" s="25"/>
      <c r="AK21" s="21">
        <v>26.476994509020674</v>
      </c>
      <c r="AL21" s="21">
        <v>0.12</v>
      </c>
      <c r="AM21" s="25"/>
      <c r="AN21" s="21">
        <v>3.3847199999999997</v>
      </c>
      <c r="AO21" s="21">
        <v>0.02</v>
      </c>
      <c r="AP21" s="25"/>
      <c r="AQ21" s="21">
        <v>0.43472</v>
      </c>
      <c r="AR21" s="17"/>
      <c r="AS21" s="21">
        <v>150.8556678133746</v>
      </c>
      <c r="AT21" s="21">
        <v>129.7157955847127</v>
      </c>
      <c r="AU21" s="19">
        <v>1.1629706862866689</v>
      </c>
      <c r="AV21" s="19">
        <v>15.069153485982069</v>
      </c>
    </row>
    <row r="22" spans="1:48" ht="12.75">
      <c r="A22" s="17" t="s">
        <v>75</v>
      </c>
      <c r="B22" s="18">
        <v>38869</v>
      </c>
      <c r="C22" s="19">
        <v>2006</v>
      </c>
      <c r="D22" s="20">
        <v>38869.583333333336</v>
      </c>
      <c r="E22" s="20" t="s">
        <v>53</v>
      </c>
      <c r="F22" s="21">
        <v>1</v>
      </c>
      <c r="G22" s="21"/>
      <c r="H22" s="19">
        <v>345</v>
      </c>
      <c r="I22" s="19">
        <v>0.57</v>
      </c>
      <c r="J22" s="19"/>
      <c r="K22" s="21">
        <v>3.948</v>
      </c>
      <c r="L22" s="21"/>
      <c r="M22" s="21">
        <v>57.87</v>
      </c>
      <c r="N22" s="21"/>
      <c r="O22" s="19">
        <v>0.112201845430196</v>
      </c>
      <c r="P22" s="21">
        <v>112.201845430196</v>
      </c>
      <c r="Q22" s="21">
        <v>0.04</v>
      </c>
      <c r="R22" s="25">
        <v>0</v>
      </c>
      <c r="S22" s="21">
        <v>1.99612</v>
      </c>
      <c r="T22" s="21">
        <v>0.01</v>
      </c>
      <c r="U22" s="25"/>
      <c r="V22" s="21">
        <v>0.82288</v>
      </c>
      <c r="W22" s="21">
        <v>0.02</v>
      </c>
      <c r="X22" s="25"/>
      <c r="Y22" s="21">
        <v>0.86996</v>
      </c>
      <c r="Z22" s="21">
        <v>0.01</v>
      </c>
      <c r="AA22" s="25" t="s">
        <v>971</v>
      </c>
      <c r="AB22" s="21">
        <v>0.25577</v>
      </c>
      <c r="AC22" s="21">
        <v>1.047</v>
      </c>
      <c r="AD22" s="25"/>
      <c r="AE22" s="21">
        <v>58.04253899999999</v>
      </c>
      <c r="AF22" s="21">
        <v>5.952528270555507</v>
      </c>
      <c r="AG22" s="25"/>
      <c r="AH22" s="21">
        <v>123.93163859296565</v>
      </c>
      <c r="AI22" s="21">
        <v>1.9553275630387847</v>
      </c>
      <c r="AJ22" s="25"/>
      <c r="AK22" s="21">
        <v>31.53552293668952</v>
      </c>
      <c r="AL22" s="21">
        <v>0.11</v>
      </c>
      <c r="AM22" s="25"/>
      <c r="AN22" s="21">
        <v>3.1026599999999998</v>
      </c>
      <c r="AO22" s="21">
        <v>0.02</v>
      </c>
      <c r="AP22" s="25"/>
      <c r="AQ22" s="21">
        <v>0.43472</v>
      </c>
      <c r="AR22" s="17"/>
      <c r="AS22" s="21">
        <v>174.189114430196</v>
      </c>
      <c r="AT22" s="21">
        <v>159.00454152965517</v>
      </c>
      <c r="AU22" s="19">
        <v>1.0954977307846823</v>
      </c>
      <c r="AV22" s="19">
        <v>9.114563035000005</v>
      </c>
    </row>
    <row r="23" spans="1:48" ht="12.75">
      <c r="A23" s="17" t="s">
        <v>76</v>
      </c>
      <c r="B23" s="18">
        <v>38869</v>
      </c>
      <c r="C23" s="19">
        <v>2006</v>
      </c>
      <c r="D23" s="20">
        <v>38869.625</v>
      </c>
      <c r="E23" s="20" t="s">
        <v>53</v>
      </c>
      <c r="F23" s="21">
        <v>0.93</v>
      </c>
      <c r="G23" s="21"/>
      <c r="H23" s="19">
        <v>219</v>
      </c>
      <c r="I23" s="19">
        <v>0.5</v>
      </c>
      <c r="J23" s="19"/>
      <c r="K23" s="21">
        <v>4.198</v>
      </c>
      <c r="L23" s="21"/>
      <c r="M23" s="21">
        <v>32.12</v>
      </c>
      <c r="N23" s="21"/>
      <c r="O23" s="19">
        <v>0.0630957344480193</v>
      </c>
      <c r="P23" s="21">
        <v>63.0957344480193</v>
      </c>
      <c r="Q23" s="21">
        <v>0.03</v>
      </c>
      <c r="R23" s="25" t="s">
        <v>971</v>
      </c>
      <c r="S23" s="21">
        <v>1.4970899999999998</v>
      </c>
      <c r="T23" s="21">
        <v>0.01</v>
      </c>
      <c r="U23" s="25"/>
      <c r="V23" s="21">
        <v>0.82288</v>
      </c>
      <c r="W23" s="21">
        <v>0.02</v>
      </c>
      <c r="X23" s="25"/>
      <c r="Y23" s="21">
        <v>0.86996</v>
      </c>
      <c r="Z23" s="21">
        <v>0.02</v>
      </c>
      <c r="AA23" s="25"/>
      <c r="AB23" s="21">
        <v>0.51154</v>
      </c>
      <c r="AC23" s="21">
        <v>0.494</v>
      </c>
      <c r="AD23" s="25"/>
      <c r="AE23" s="21">
        <v>27.385877999999998</v>
      </c>
      <c r="AF23" s="21">
        <v>2.7578678491328588</v>
      </c>
      <c r="AG23" s="25"/>
      <c r="AH23" s="21">
        <v>57.41880861894612</v>
      </c>
      <c r="AI23" s="21">
        <v>1.1194269289955279</v>
      </c>
      <c r="AJ23" s="25"/>
      <c r="AK23" s="21">
        <v>18.054117510839873</v>
      </c>
      <c r="AL23" s="21">
        <v>0.1</v>
      </c>
      <c r="AM23" s="25"/>
      <c r="AN23" s="21">
        <v>2.8206</v>
      </c>
      <c r="AO23" s="21">
        <v>0.02</v>
      </c>
      <c r="AP23" s="25"/>
      <c r="AQ23" s="21">
        <v>0.43472</v>
      </c>
      <c r="AR23" s="17"/>
      <c r="AS23" s="21">
        <v>94.18308244801929</v>
      </c>
      <c r="AT23" s="21">
        <v>78.728246129786</v>
      </c>
      <c r="AU23" s="19">
        <v>1.1963061172829317</v>
      </c>
      <c r="AV23" s="19">
        <v>17.876025180477452</v>
      </c>
    </row>
    <row r="24" spans="1:48" ht="12.75">
      <c r="A24" s="17" t="s">
        <v>77</v>
      </c>
      <c r="B24" s="18">
        <v>38869</v>
      </c>
      <c r="C24" s="19">
        <v>2006</v>
      </c>
      <c r="D24" s="20">
        <v>38869.666666666664</v>
      </c>
      <c r="E24" s="20" t="s">
        <v>53</v>
      </c>
      <c r="F24" s="21">
        <v>0</v>
      </c>
      <c r="G24" s="21"/>
      <c r="H24" s="19">
        <v>50</v>
      </c>
      <c r="I24" s="19"/>
      <c r="J24" s="19" t="s">
        <v>54</v>
      </c>
      <c r="K24" s="21">
        <v>4.397</v>
      </c>
      <c r="L24" s="21"/>
      <c r="M24" s="21"/>
      <c r="N24" s="21" t="s">
        <v>54</v>
      </c>
      <c r="O24" s="19">
        <v>0.0398107170553497</v>
      </c>
      <c r="P24" s="21">
        <v>39.8107170553497</v>
      </c>
      <c r="Q24" s="21">
        <v>0.03</v>
      </c>
      <c r="R24" s="25" t="s">
        <v>971</v>
      </c>
      <c r="S24" s="21">
        <v>1.4970899999999998</v>
      </c>
      <c r="T24" s="21">
        <v>0.01</v>
      </c>
      <c r="U24" s="25"/>
      <c r="V24" s="21">
        <v>0.82288</v>
      </c>
      <c r="W24" s="21">
        <v>0.04</v>
      </c>
      <c r="X24" s="25"/>
      <c r="Y24" s="21">
        <v>1.73992</v>
      </c>
      <c r="Z24" s="21">
        <v>0.02</v>
      </c>
      <c r="AA24" s="25"/>
      <c r="AB24" s="21">
        <v>0.51154</v>
      </c>
      <c r="AC24" s="21">
        <v>0.24</v>
      </c>
      <c r="AD24" s="25"/>
      <c r="AE24" s="21">
        <v>13.304879999999999</v>
      </c>
      <c r="AF24" s="21">
        <v>1.9033625975607773</v>
      </c>
      <c r="AG24" s="25"/>
      <c r="AH24" s="21">
        <v>39.628009281215384</v>
      </c>
      <c r="AI24" s="21">
        <v>0.9314228450262387</v>
      </c>
      <c r="AJ24" s="25"/>
      <c r="AK24" s="21">
        <v>15.021987644583179</v>
      </c>
      <c r="AL24" s="21">
        <v>0.09</v>
      </c>
      <c r="AM24" s="25"/>
      <c r="AN24" s="21">
        <v>2.53854</v>
      </c>
      <c r="AO24" s="21">
        <v>0.03</v>
      </c>
      <c r="AP24" s="25"/>
      <c r="AQ24" s="21">
        <v>0.65208</v>
      </c>
      <c r="AR24" s="17"/>
      <c r="AS24" s="21">
        <v>57.68702705534969</v>
      </c>
      <c r="AT24" s="21">
        <v>57.84061692579856</v>
      </c>
      <c r="AU24" s="19">
        <v>0.9973446017934784</v>
      </c>
      <c r="AV24" s="19">
        <v>-0.2658928463458174</v>
      </c>
    </row>
    <row r="25" spans="1:48" ht="12.75">
      <c r="A25" s="17" t="s">
        <v>81</v>
      </c>
      <c r="B25" s="18">
        <v>38871</v>
      </c>
      <c r="C25" s="19">
        <v>2006</v>
      </c>
      <c r="D25" s="20">
        <v>38871.25</v>
      </c>
      <c r="E25" s="20" t="s">
        <v>53</v>
      </c>
      <c r="F25" s="21">
        <v>0.72</v>
      </c>
      <c r="G25" s="21"/>
      <c r="H25" s="19">
        <v>50</v>
      </c>
      <c r="I25" s="19">
        <v>0.29</v>
      </c>
      <c r="J25" s="19"/>
      <c r="K25" s="21">
        <v>4.674</v>
      </c>
      <c r="L25" s="21"/>
      <c r="M25" s="21"/>
      <c r="N25" s="21" t="s">
        <v>54</v>
      </c>
      <c r="O25" s="19">
        <v>0.021379620895022298</v>
      </c>
      <c r="P25" s="21">
        <v>21.3796208950223</v>
      </c>
      <c r="Q25" s="21">
        <v>1.19</v>
      </c>
      <c r="R25" s="25"/>
      <c r="S25" s="21">
        <v>59.38457</v>
      </c>
      <c r="T25" s="21">
        <v>0.08</v>
      </c>
      <c r="U25" s="25"/>
      <c r="V25" s="21">
        <v>6.58304</v>
      </c>
      <c r="W25" s="21">
        <v>0.08</v>
      </c>
      <c r="X25" s="25"/>
      <c r="Y25" s="21">
        <v>3.47984</v>
      </c>
      <c r="Z25" s="21">
        <v>0.24</v>
      </c>
      <c r="AA25" s="25"/>
      <c r="AB25" s="21">
        <v>6.13848</v>
      </c>
      <c r="AC25" s="21">
        <v>0.516</v>
      </c>
      <c r="AD25" s="25"/>
      <c r="AE25" s="21">
        <v>28.605491999999998</v>
      </c>
      <c r="AF25" s="21">
        <v>1.5070412861817748</v>
      </c>
      <c r="AG25" s="25"/>
      <c r="AH25" s="21">
        <v>31.376599578304553</v>
      </c>
      <c r="AI25" s="21">
        <v>4.076673788353147</v>
      </c>
      <c r="AJ25" s="25"/>
      <c r="AK25" s="21">
        <v>65.74859485855956</v>
      </c>
      <c r="AL25" s="21">
        <v>0.18</v>
      </c>
      <c r="AM25" s="25"/>
      <c r="AN25" s="21">
        <v>5.07708</v>
      </c>
      <c r="AO25" s="21">
        <v>0.04</v>
      </c>
      <c r="AP25" s="25"/>
      <c r="AQ25" s="21">
        <v>0.86944</v>
      </c>
      <c r="AR25" s="17"/>
      <c r="AS25" s="21">
        <v>125.57104289502229</v>
      </c>
      <c r="AT25" s="21">
        <v>103.0717144368641</v>
      </c>
      <c r="AU25" s="19">
        <v>1.2182880975744321</v>
      </c>
      <c r="AV25" s="19">
        <v>19.68077075408891</v>
      </c>
    </row>
    <row r="26" spans="1:48" ht="12.75">
      <c r="A26" s="17" t="s">
        <v>82</v>
      </c>
      <c r="B26" s="18">
        <v>38871</v>
      </c>
      <c r="C26" s="19">
        <v>2006</v>
      </c>
      <c r="D26" s="20">
        <v>38871.291666666664</v>
      </c>
      <c r="E26" s="20" t="s">
        <v>53</v>
      </c>
      <c r="F26" s="21">
        <v>0.4</v>
      </c>
      <c r="G26" s="21"/>
      <c r="H26" s="19">
        <v>65</v>
      </c>
      <c r="I26" s="19">
        <v>0.41</v>
      </c>
      <c r="J26" s="19"/>
      <c r="K26" s="21">
        <v>4.664</v>
      </c>
      <c r="L26" s="21"/>
      <c r="M26" s="21"/>
      <c r="N26" s="21" t="s">
        <v>54</v>
      </c>
      <c r="O26" s="19">
        <v>0.0218776162394955</v>
      </c>
      <c r="P26" s="21">
        <v>21.8776162394955</v>
      </c>
      <c r="Q26" s="21">
        <v>0.34</v>
      </c>
      <c r="R26" s="25"/>
      <c r="S26" s="21">
        <v>16.96702</v>
      </c>
      <c r="T26" s="21">
        <v>0.04</v>
      </c>
      <c r="U26" s="25"/>
      <c r="V26" s="21">
        <v>3.29152</v>
      </c>
      <c r="W26" s="21">
        <v>0.03</v>
      </c>
      <c r="X26" s="25"/>
      <c r="Y26" s="21">
        <v>1.30494</v>
      </c>
      <c r="Z26" s="21">
        <v>0.07</v>
      </c>
      <c r="AA26" s="25"/>
      <c r="AB26" s="21">
        <v>1.7903900000000004</v>
      </c>
      <c r="AC26" s="21">
        <v>0.393</v>
      </c>
      <c r="AD26" s="25"/>
      <c r="AE26" s="21">
        <v>21.786741</v>
      </c>
      <c r="AF26" s="21">
        <v>1.417298584257606</v>
      </c>
      <c r="AG26" s="25"/>
      <c r="AH26" s="21">
        <v>29.508156524243358</v>
      </c>
      <c r="AI26" s="21">
        <v>1.4473811206756617</v>
      </c>
      <c r="AJ26" s="25"/>
      <c r="AK26" s="21">
        <v>23.343362714257072</v>
      </c>
      <c r="AL26" s="21">
        <v>0.07</v>
      </c>
      <c r="AM26" s="25"/>
      <c r="AN26" s="21">
        <v>1.97442</v>
      </c>
      <c r="AO26" s="21">
        <v>0.05</v>
      </c>
      <c r="AP26" s="25"/>
      <c r="AQ26" s="21">
        <v>1.0868</v>
      </c>
      <c r="AR26" s="17"/>
      <c r="AS26" s="21">
        <v>67.0182272394955</v>
      </c>
      <c r="AT26" s="21">
        <v>55.91273923850043</v>
      </c>
      <c r="AU26" s="19">
        <v>1.198621783733823</v>
      </c>
      <c r="AV26" s="19">
        <v>18.06784461095554</v>
      </c>
    </row>
    <row r="27" spans="1:48" ht="12.75">
      <c r="A27" s="17" t="s">
        <v>83</v>
      </c>
      <c r="B27" s="18">
        <v>38871</v>
      </c>
      <c r="C27" s="19">
        <v>2006</v>
      </c>
      <c r="D27" s="20">
        <v>38871.375</v>
      </c>
      <c r="E27" s="20" t="s">
        <v>53</v>
      </c>
      <c r="F27" s="21">
        <v>0.17</v>
      </c>
      <c r="G27" s="21"/>
      <c r="H27" s="19">
        <v>62</v>
      </c>
      <c r="I27" s="19">
        <v>0.76</v>
      </c>
      <c r="J27" s="19"/>
      <c r="K27" s="21">
        <v>4.848</v>
      </c>
      <c r="L27" s="21"/>
      <c r="M27" s="21"/>
      <c r="N27" s="21" t="s">
        <v>54</v>
      </c>
      <c r="O27" s="19">
        <v>0.0141253754462276</v>
      </c>
      <c r="P27" s="21">
        <v>14.1253754462276</v>
      </c>
      <c r="Q27" s="21">
        <v>0.17</v>
      </c>
      <c r="R27" s="25"/>
      <c r="S27" s="21">
        <v>8.48351</v>
      </c>
      <c r="T27" s="21">
        <v>0.03</v>
      </c>
      <c r="U27" s="25"/>
      <c r="V27" s="21">
        <v>2.4686399999999997</v>
      </c>
      <c r="W27" s="21">
        <v>0.02</v>
      </c>
      <c r="X27" s="25"/>
      <c r="Y27" s="21">
        <v>0.86996</v>
      </c>
      <c r="Z27" s="21">
        <v>0.03</v>
      </c>
      <c r="AA27" s="25"/>
      <c r="AB27" s="21">
        <v>0.76731</v>
      </c>
      <c r="AC27" s="21">
        <v>0.113</v>
      </c>
      <c r="AD27" s="25">
        <v>0</v>
      </c>
      <c r="AE27" s="21">
        <v>6.264381</v>
      </c>
      <c r="AF27" s="21">
        <v>0.5669470745824611</v>
      </c>
      <c r="AG27" s="25"/>
      <c r="AH27" s="21">
        <v>11.80383809280684</v>
      </c>
      <c r="AI27" s="21">
        <v>0.48328798582051974</v>
      </c>
      <c r="AJ27" s="25"/>
      <c r="AK27" s="21">
        <v>7.7944686353133426</v>
      </c>
      <c r="AL27" s="21">
        <v>0.04</v>
      </c>
      <c r="AM27" s="25">
        <v>2</v>
      </c>
      <c r="AN27" s="21">
        <v>1.12824</v>
      </c>
      <c r="AO27" s="21">
        <v>0.05</v>
      </c>
      <c r="AP27" s="25"/>
      <c r="AQ27" s="21">
        <v>1.0868</v>
      </c>
      <c r="AR27" s="17"/>
      <c r="AS27" s="21">
        <v>32.9791764462276</v>
      </c>
      <c r="AT27" s="21">
        <v>21.813346728120184</v>
      </c>
      <c r="AU27" s="19">
        <v>1.5118806324071874</v>
      </c>
      <c r="AV27" s="19">
        <v>40.75676413943617</v>
      </c>
    </row>
    <row r="28" spans="1:48" ht="12.75">
      <c r="A28" s="17" t="s">
        <v>87</v>
      </c>
      <c r="B28" s="18">
        <v>38871</v>
      </c>
      <c r="C28" s="19">
        <v>2006</v>
      </c>
      <c r="D28" s="20">
        <v>38871.541666666664</v>
      </c>
      <c r="E28" s="20" t="s">
        <v>53</v>
      </c>
      <c r="F28" s="21">
        <v>0.28</v>
      </c>
      <c r="G28" s="21"/>
      <c r="H28" s="19">
        <v>151</v>
      </c>
      <c r="I28" s="19">
        <v>0.9</v>
      </c>
      <c r="J28" s="19"/>
      <c r="K28" s="21">
        <v>4.981</v>
      </c>
      <c r="L28" s="21"/>
      <c r="M28" s="21">
        <v>5.92</v>
      </c>
      <c r="N28" s="21"/>
      <c r="O28" s="19">
        <v>0.010471285480509</v>
      </c>
      <c r="P28" s="21">
        <v>10.471285480509</v>
      </c>
      <c r="Q28" s="21">
        <v>0.01</v>
      </c>
      <c r="R28" s="25" t="s">
        <v>971</v>
      </c>
      <c r="S28" s="21">
        <v>0.49903</v>
      </c>
      <c r="T28" s="21">
        <v>0.01</v>
      </c>
      <c r="U28" s="25"/>
      <c r="V28" s="21">
        <v>0.82288</v>
      </c>
      <c r="W28" s="21">
        <v>0</v>
      </c>
      <c r="X28" s="25" t="s">
        <v>970</v>
      </c>
      <c r="Y28" s="21">
        <v>0</v>
      </c>
      <c r="Z28" s="21">
        <v>0.01</v>
      </c>
      <c r="AA28" s="25" t="s">
        <v>971</v>
      </c>
      <c r="AB28" s="21">
        <v>0.25577</v>
      </c>
      <c r="AC28" s="21">
        <v>0.095</v>
      </c>
      <c r="AD28" s="25" t="s">
        <v>971</v>
      </c>
      <c r="AE28" s="21">
        <v>5.266515</v>
      </c>
      <c r="AF28" s="21">
        <v>0.36325049089105926</v>
      </c>
      <c r="AG28" s="25"/>
      <c r="AH28" s="21">
        <v>7.562875220351854</v>
      </c>
      <c r="AI28" s="21">
        <v>0.18237156117243297</v>
      </c>
      <c r="AJ28" s="25"/>
      <c r="AK28" s="21">
        <v>2.941288538588999</v>
      </c>
      <c r="AL28" s="21">
        <v>0.02</v>
      </c>
      <c r="AM28" s="25" t="s">
        <v>971</v>
      </c>
      <c r="AN28" s="21">
        <v>0.56412</v>
      </c>
      <c r="AO28" s="21">
        <v>0.01</v>
      </c>
      <c r="AP28" s="25">
        <v>0</v>
      </c>
      <c r="AQ28" s="21">
        <v>0.21736</v>
      </c>
      <c r="AR28" s="17"/>
      <c r="AS28" s="21">
        <v>17.315480480509</v>
      </c>
      <c r="AT28" s="21">
        <v>11.285643758940854</v>
      </c>
      <c r="AU28" s="19">
        <v>1.5342926686651006</v>
      </c>
      <c r="AV28" s="19">
        <v>42.16503289231633</v>
      </c>
    </row>
    <row r="29" spans="1:48" ht="12.75">
      <c r="A29" s="17" t="s">
        <v>89</v>
      </c>
      <c r="B29" s="18">
        <v>38872</v>
      </c>
      <c r="C29" s="19">
        <v>2006</v>
      </c>
      <c r="D29" s="20">
        <v>38872.375</v>
      </c>
      <c r="E29" s="20" t="s">
        <v>53</v>
      </c>
      <c r="F29" s="21">
        <v>0.82</v>
      </c>
      <c r="G29" s="21"/>
      <c r="H29" s="19">
        <v>814</v>
      </c>
      <c r="I29" s="19">
        <v>0.74</v>
      </c>
      <c r="J29" s="19"/>
      <c r="K29" s="21">
        <v>5.121</v>
      </c>
      <c r="L29" s="21"/>
      <c r="M29" s="21">
        <v>4.67</v>
      </c>
      <c r="N29" s="21"/>
      <c r="O29" s="19">
        <v>0.00758577575029184</v>
      </c>
      <c r="P29" s="21">
        <v>7.58577575029184</v>
      </c>
      <c r="Q29" s="21">
        <v>0</v>
      </c>
      <c r="R29" s="25" t="s">
        <v>970</v>
      </c>
      <c r="S29" s="21">
        <v>0</v>
      </c>
      <c r="T29" s="21">
        <v>0</v>
      </c>
      <c r="U29" s="25" t="s">
        <v>970</v>
      </c>
      <c r="V29" s="21">
        <v>0</v>
      </c>
      <c r="W29" s="21">
        <v>0</v>
      </c>
      <c r="X29" s="25" t="s">
        <v>970</v>
      </c>
      <c r="Y29" s="21">
        <v>0</v>
      </c>
      <c r="Z29" s="21">
        <v>0</v>
      </c>
      <c r="AA29" s="25" t="s">
        <v>970</v>
      </c>
      <c r="AB29" s="21">
        <v>0</v>
      </c>
      <c r="AC29" s="21">
        <v>0.051</v>
      </c>
      <c r="AD29" s="25" t="s">
        <v>971</v>
      </c>
      <c r="AE29" s="21">
        <v>2.8272869999999997</v>
      </c>
      <c r="AF29" s="21">
        <v>0.31033266188324393</v>
      </c>
      <c r="AG29" s="25"/>
      <c r="AH29" s="21">
        <v>6.4611260204091385</v>
      </c>
      <c r="AI29" s="21">
        <v>0.13979778017096817</v>
      </c>
      <c r="AJ29" s="25"/>
      <c r="AK29" s="21">
        <v>2.2546585985973744</v>
      </c>
      <c r="AL29" s="21">
        <v>0.01</v>
      </c>
      <c r="AM29" s="25" t="s">
        <v>970</v>
      </c>
      <c r="AN29" s="21">
        <v>0.28206</v>
      </c>
      <c r="AO29" s="21">
        <v>0.01</v>
      </c>
      <c r="AP29" s="25">
        <v>0</v>
      </c>
      <c r="AQ29" s="21">
        <v>0.21736</v>
      </c>
      <c r="AR29" s="17"/>
      <c r="AS29" s="21">
        <v>10.41306275029184</v>
      </c>
      <c r="AT29" s="21">
        <v>9.215204619006512</v>
      </c>
      <c r="AU29" s="19">
        <v>1.1299871441611535</v>
      </c>
      <c r="AV29" s="19">
        <v>12.205439316146297</v>
      </c>
    </row>
    <row r="30" spans="1:48" ht="12.75">
      <c r="A30" s="17" t="s">
        <v>94</v>
      </c>
      <c r="B30" s="18">
        <v>38873</v>
      </c>
      <c r="C30" s="19">
        <v>2006</v>
      </c>
      <c r="D30" s="20">
        <v>38873</v>
      </c>
      <c r="E30" s="20" t="s">
        <v>53</v>
      </c>
      <c r="F30" s="21">
        <v>1</v>
      </c>
      <c r="G30" s="21"/>
      <c r="H30" s="19">
        <v>377</v>
      </c>
      <c r="I30" s="19">
        <v>0.23</v>
      </c>
      <c r="J30" s="19"/>
      <c r="K30" s="21">
        <v>5.061</v>
      </c>
      <c r="L30" s="21"/>
      <c r="M30" s="21">
        <v>11.83</v>
      </c>
      <c r="N30" s="21"/>
      <c r="O30" s="19">
        <v>0.008709635899560818</v>
      </c>
      <c r="P30" s="21">
        <v>8.70963589956082</v>
      </c>
      <c r="Q30" s="21">
        <v>0.07</v>
      </c>
      <c r="R30" s="25"/>
      <c r="S30" s="21">
        <v>3.4932100000000004</v>
      </c>
      <c r="T30" s="21">
        <v>0.01</v>
      </c>
      <c r="U30" s="25"/>
      <c r="V30" s="21">
        <v>0.82288</v>
      </c>
      <c r="W30" s="21">
        <v>0.01</v>
      </c>
      <c r="X30" s="25">
        <v>0</v>
      </c>
      <c r="Y30" s="21">
        <v>0.43498</v>
      </c>
      <c r="Z30" s="21">
        <v>0.04</v>
      </c>
      <c r="AA30" s="25"/>
      <c r="AB30" s="21">
        <v>1.02308</v>
      </c>
      <c r="AC30" s="21">
        <v>1.019</v>
      </c>
      <c r="AD30" s="25"/>
      <c r="AE30" s="21">
        <v>56.49030299999999</v>
      </c>
      <c r="AF30" s="21">
        <v>0.8328054246514125</v>
      </c>
      <c r="AG30" s="25"/>
      <c r="AH30" s="21">
        <v>17.339008941242408</v>
      </c>
      <c r="AI30" s="21">
        <v>0.7475605701938777</v>
      </c>
      <c r="AJ30" s="25"/>
      <c r="AK30" s="21">
        <v>12.056656876086858</v>
      </c>
      <c r="AL30" s="21">
        <v>0.05</v>
      </c>
      <c r="AM30" s="25">
        <v>2</v>
      </c>
      <c r="AN30" s="21">
        <v>1.4103</v>
      </c>
      <c r="AO30" s="21">
        <v>0.02</v>
      </c>
      <c r="AP30" s="25"/>
      <c r="AQ30" s="21">
        <v>0.43472</v>
      </c>
      <c r="AR30" s="17"/>
      <c r="AS30" s="21">
        <v>70.97408889956081</v>
      </c>
      <c r="AT30" s="21">
        <v>31.240685817329265</v>
      </c>
      <c r="AU30" s="19">
        <v>2.2718479778120413</v>
      </c>
      <c r="AV30" s="19">
        <v>77.74493108708278</v>
      </c>
    </row>
    <row r="31" spans="1:48" ht="12.75">
      <c r="A31" s="17" t="s">
        <v>95</v>
      </c>
      <c r="B31" s="18">
        <v>38873</v>
      </c>
      <c r="C31" s="19">
        <v>2006</v>
      </c>
      <c r="D31" s="20">
        <v>38873.041666666664</v>
      </c>
      <c r="E31" s="20" t="s">
        <v>53</v>
      </c>
      <c r="F31" s="21">
        <v>1</v>
      </c>
      <c r="G31" s="21"/>
      <c r="H31" s="19">
        <v>426</v>
      </c>
      <c r="I31" s="19">
        <v>0.2</v>
      </c>
      <c r="J31" s="19"/>
      <c r="K31" s="21">
        <v>4.99</v>
      </c>
      <c r="L31" s="21"/>
      <c r="M31" s="21">
        <v>11.22</v>
      </c>
      <c r="N31" s="21"/>
      <c r="O31" s="19">
        <v>0.0102329299228075</v>
      </c>
      <c r="P31" s="21">
        <v>10.2329299228075</v>
      </c>
      <c r="Q31" s="21">
        <v>0.07</v>
      </c>
      <c r="R31" s="25"/>
      <c r="S31" s="21">
        <v>3.4932100000000004</v>
      </c>
      <c r="T31" s="21">
        <v>0.01</v>
      </c>
      <c r="U31" s="25"/>
      <c r="V31" s="21">
        <v>0.82288</v>
      </c>
      <c r="W31" s="21">
        <v>0.01</v>
      </c>
      <c r="X31" s="25">
        <v>0</v>
      </c>
      <c r="Y31" s="21">
        <v>0.43498</v>
      </c>
      <c r="Z31" s="21">
        <v>0.04</v>
      </c>
      <c r="AA31" s="25"/>
      <c r="AB31" s="21">
        <v>1.02308</v>
      </c>
      <c r="AC31" s="21">
        <v>0.874</v>
      </c>
      <c r="AD31" s="25"/>
      <c r="AE31" s="21">
        <v>48.451938</v>
      </c>
      <c r="AF31" s="21">
        <v>0.7468319563951725</v>
      </c>
      <c r="AG31" s="25"/>
      <c r="AH31" s="21">
        <v>15.549041332147493</v>
      </c>
      <c r="AI31" s="21">
        <v>0.6320750467287441</v>
      </c>
      <c r="AJ31" s="25"/>
      <c r="AK31" s="21">
        <v>10.194106353641185</v>
      </c>
      <c r="AL31" s="21">
        <v>0.06</v>
      </c>
      <c r="AM31" s="25">
        <v>2</v>
      </c>
      <c r="AN31" s="21">
        <v>1.6923599999999999</v>
      </c>
      <c r="AO31" s="21">
        <v>0.02</v>
      </c>
      <c r="AP31" s="25"/>
      <c r="AQ31" s="21">
        <v>0.43472</v>
      </c>
      <c r="AR31" s="17"/>
      <c r="AS31" s="21">
        <v>64.4590179228075</v>
      </c>
      <c r="AT31" s="21">
        <v>27.870227685788677</v>
      </c>
      <c r="AU31" s="19">
        <v>2.3128271017203006</v>
      </c>
      <c r="AV31" s="19">
        <v>79.25720609074766</v>
      </c>
    </row>
    <row r="32" spans="1:48" ht="12.75">
      <c r="A32" s="17" t="s">
        <v>96</v>
      </c>
      <c r="B32" s="18">
        <v>38873</v>
      </c>
      <c r="C32" s="19">
        <v>2006</v>
      </c>
      <c r="D32" s="20">
        <v>38873.083333333336</v>
      </c>
      <c r="E32" s="20" t="s">
        <v>53</v>
      </c>
      <c r="F32" s="21">
        <v>1</v>
      </c>
      <c r="G32" s="21"/>
      <c r="H32" s="19">
        <v>572</v>
      </c>
      <c r="I32" s="19">
        <v>0.2</v>
      </c>
      <c r="J32" s="19"/>
      <c r="K32" s="21">
        <v>4.976</v>
      </c>
      <c r="L32" s="21"/>
      <c r="M32" s="21">
        <v>11.63</v>
      </c>
      <c r="N32" s="21"/>
      <c r="O32" s="19">
        <v>0.010471285480509</v>
      </c>
      <c r="P32" s="21">
        <v>10.471285480509</v>
      </c>
      <c r="Q32" s="21">
        <v>0.07</v>
      </c>
      <c r="R32" s="25"/>
      <c r="S32" s="21">
        <v>3.4932100000000004</v>
      </c>
      <c r="T32" s="21">
        <v>0.01</v>
      </c>
      <c r="U32" s="25"/>
      <c r="V32" s="21">
        <v>0.82288</v>
      </c>
      <c r="W32" s="21">
        <v>0.01</v>
      </c>
      <c r="X32" s="25">
        <v>0</v>
      </c>
      <c r="Y32" s="21">
        <v>0.43498</v>
      </c>
      <c r="Z32" s="21">
        <v>0.04</v>
      </c>
      <c r="AA32" s="25"/>
      <c r="AB32" s="21">
        <v>1.02308</v>
      </c>
      <c r="AC32" s="21">
        <v>0.886</v>
      </c>
      <c r="AD32" s="25"/>
      <c r="AE32" s="21">
        <v>49.117182</v>
      </c>
      <c r="AF32" s="21">
        <v>0.8014886776231948</v>
      </c>
      <c r="AG32" s="25"/>
      <c r="AH32" s="21">
        <v>16.686994268114915</v>
      </c>
      <c r="AI32" s="21">
        <v>0.6733893959595657</v>
      </c>
      <c r="AJ32" s="25"/>
      <c r="AK32" s="21">
        <v>10.860424178035876</v>
      </c>
      <c r="AL32" s="21">
        <v>0.06</v>
      </c>
      <c r="AM32" s="25">
        <v>2</v>
      </c>
      <c r="AN32" s="21">
        <v>1.6923599999999999</v>
      </c>
      <c r="AO32" s="21">
        <v>0.02</v>
      </c>
      <c r="AP32" s="25"/>
      <c r="AQ32" s="21">
        <v>0.43472</v>
      </c>
      <c r="AR32" s="17"/>
      <c r="AS32" s="21">
        <v>65.362617480509</v>
      </c>
      <c r="AT32" s="21">
        <v>29.674498446150793</v>
      </c>
      <c r="AU32" s="19">
        <v>2.202652813125725</v>
      </c>
      <c r="AV32" s="19">
        <v>75.10353967790596</v>
      </c>
    </row>
    <row r="33" spans="1:48" ht="12.75">
      <c r="A33" s="17" t="s">
        <v>97</v>
      </c>
      <c r="B33" s="18">
        <v>38873</v>
      </c>
      <c r="C33" s="19">
        <v>2006</v>
      </c>
      <c r="D33" s="20">
        <v>38873.125</v>
      </c>
      <c r="E33" s="20" t="s">
        <v>53</v>
      </c>
      <c r="F33" s="21">
        <v>1</v>
      </c>
      <c r="G33" s="21"/>
      <c r="H33" s="19">
        <v>399</v>
      </c>
      <c r="I33" s="19">
        <v>0.21</v>
      </c>
      <c r="J33" s="19"/>
      <c r="K33" s="21">
        <v>4.956</v>
      </c>
      <c r="L33" s="21"/>
      <c r="M33" s="21">
        <v>8.74</v>
      </c>
      <c r="N33" s="21"/>
      <c r="O33" s="19">
        <v>0.0109647819614319</v>
      </c>
      <c r="P33" s="21">
        <v>10.9647819614319</v>
      </c>
      <c r="Q33" s="21">
        <v>0.03</v>
      </c>
      <c r="R33" s="25" t="s">
        <v>971</v>
      </c>
      <c r="S33" s="21">
        <v>1.4970899999999998</v>
      </c>
      <c r="T33" s="21">
        <v>0.01</v>
      </c>
      <c r="U33" s="25"/>
      <c r="V33" s="21">
        <v>0.82288</v>
      </c>
      <c r="W33" s="21">
        <v>0.01</v>
      </c>
      <c r="X33" s="25">
        <v>0</v>
      </c>
      <c r="Y33" s="21">
        <v>0.43498</v>
      </c>
      <c r="Z33" s="21">
        <v>0.02</v>
      </c>
      <c r="AA33" s="25"/>
      <c r="AB33" s="21">
        <v>0.51154</v>
      </c>
      <c r="AC33" s="21">
        <v>0.43</v>
      </c>
      <c r="AD33" s="25"/>
      <c r="AE33" s="21">
        <v>23.837909999999997</v>
      </c>
      <c r="AF33" s="21">
        <v>0.555421023240258</v>
      </c>
      <c r="AG33" s="25"/>
      <c r="AH33" s="21">
        <v>11.563865703862172</v>
      </c>
      <c r="AI33" s="21">
        <v>0.4604539407050294</v>
      </c>
      <c r="AJ33" s="25"/>
      <c r="AK33" s="21">
        <v>7.4262011556907135</v>
      </c>
      <c r="AL33" s="21">
        <v>0.04</v>
      </c>
      <c r="AM33" s="25">
        <v>2</v>
      </c>
      <c r="AN33" s="21">
        <v>1.12824</v>
      </c>
      <c r="AO33" s="21">
        <v>0.02</v>
      </c>
      <c r="AP33" s="25"/>
      <c r="AQ33" s="21">
        <v>0.43472</v>
      </c>
      <c r="AR33" s="17"/>
      <c r="AS33" s="21">
        <v>38.069181961431894</v>
      </c>
      <c r="AT33" s="21">
        <v>20.553026859552887</v>
      </c>
      <c r="AU33" s="19">
        <v>1.8522421160432452</v>
      </c>
      <c r="AV33" s="19">
        <v>59.759451082330465</v>
      </c>
    </row>
    <row r="34" spans="1:48" ht="12.75">
      <c r="A34" s="17" t="s">
        <v>98</v>
      </c>
      <c r="B34" s="18">
        <v>38873</v>
      </c>
      <c r="C34" s="19">
        <v>2006</v>
      </c>
      <c r="D34" s="20">
        <v>38873.166666666664</v>
      </c>
      <c r="E34" s="20" t="s">
        <v>53</v>
      </c>
      <c r="F34" s="21">
        <v>1</v>
      </c>
      <c r="G34" s="21"/>
      <c r="H34" s="19">
        <v>678</v>
      </c>
      <c r="I34" s="19">
        <v>0.22</v>
      </c>
      <c r="J34" s="19"/>
      <c r="K34" s="21">
        <v>5.003</v>
      </c>
      <c r="L34" s="21"/>
      <c r="M34" s="21">
        <v>5.67</v>
      </c>
      <c r="N34" s="21"/>
      <c r="O34" s="19">
        <v>0.01</v>
      </c>
      <c r="P34" s="21">
        <v>10</v>
      </c>
      <c r="Q34" s="21">
        <v>0.01</v>
      </c>
      <c r="R34" s="25" t="s">
        <v>971</v>
      </c>
      <c r="S34" s="21">
        <v>0.49903</v>
      </c>
      <c r="T34" s="21">
        <v>0</v>
      </c>
      <c r="U34" s="25" t="s">
        <v>970</v>
      </c>
      <c r="V34" s="21">
        <v>0</v>
      </c>
      <c r="W34" s="21">
        <v>0.01</v>
      </c>
      <c r="X34" s="25">
        <v>0</v>
      </c>
      <c r="Y34" s="21">
        <v>0.43498</v>
      </c>
      <c r="Z34" s="21">
        <v>0.01</v>
      </c>
      <c r="AA34" s="25" t="s">
        <v>971</v>
      </c>
      <c r="AB34" s="21">
        <v>0.25577</v>
      </c>
      <c r="AC34" s="21">
        <v>0.104</v>
      </c>
      <c r="AD34" s="25" t="s">
        <v>971</v>
      </c>
      <c r="AE34" s="21">
        <v>5.765447999999999</v>
      </c>
      <c r="AF34" s="21">
        <v>0.31229118160595654</v>
      </c>
      <c r="AG34" s="25"/>
      <c r="AH34" s="21">
        <v>6.501902401036015</v>
      </c>
      <c r="AI34" s="21">
        <v>0.22483950267697864</v>
      </c>
      <c r="AJ34" s="25"/>
      <c r="AK34" s="21">
        <v>3.6262114991743113</v>
      </c>
      <c r="AL34" s="21">
        <v>0.02</v>
      </c>
      <c r="AM34" s="25" t="s">
        <v>971</v>
      </c>
      <c r="AN34" s="21">
        <v>0.56412</v>
      </c>
      <c r="AO34" s="21">
        <v>0.02</v>
      </c>
      <c r="AP34" s="25"/>
      <c r="AQ34" s="21">
        <v>0.43472</v>
      </c>
      <c r="AR34" s="17"/>
      <c r="AS34" s="21">
        <v>16.955227999999998</v>
      </c>
      <c r="AT34" s="21">
        <v>11.126953900210326</v>
      </c>
      <c r="AU34" s="19">
        <v>1.5237978113380612</v>
      </c>
      <c r="AV34" s="19">
        <v>41.508698437324924</v>
      </c>
    </row>
    <row r="35" spans="1:48" ht="12.75">
      <c r="A35" s="17" t="s">
        <v>99</v>
      </c>
      <c r="B35" s="18">
        <v>38873</v>
      </c>
      <c r="C35" s="19">
        <v>2006</v>
      </c>
      <c r="D35" s="20">
        <v>38873.208333333336</v>
      </c>
      <c r="E35" s="20" t="s">
        <v>53</v>
      </c>
      <c r="F35" s="21">
        <v>1</v>
      </c>
      <c r="G35" s="21"/>
      <c r="H35" s="19">
        <v>820</v>
      </c>
      <c r="I35" s="19">
        <v>0.19</v>
      </c>
      <c r="J35" s="19"/>
      <c r="K35" s="21">
        <v>5.226</v>
      </c>
      <c r="L35" s="21"/>
      <c r="M35" s="21">
        <v>3.69</v>
      </c>
      <c r="N35" s="21"/>
      <c r="O35" s="19">
        <v>0.00588843655355589</v>
      </c>
      <c r="P35" s="21">
        <v>5.88843655355589</v>
      </c>
      <c r="Q35" s="21">
        <v>0</v>
      </c>
      <c r="R35" s="25" t="s">
        <v>970</v>
      </c>
      <c r="S35" s="21">
        <v>0</v>
      </c>
      <c r="T35" s="21">
        <v>0</v>
      </c>
      <c r="U35" s="25" t="s">
        <v>970</v>
      </c>
      <c r="V35" s="21">
        <v>0</v>
      </c>
      <c r="W35" s="21">
        <v>0</v>
      </c>
      <c r="X35" s="25" t="s">
        <v>970</v>
      </c>
      <c r="Y35" s="21">
        <v>0</v>
      </c>
      <c r="Z35" s="21">
        <v>0</v>
      </c>
      <c r="AA35" s="25" t="s">
        <v>970</v>
      </c>
      <c r="AB35" s="21">
        <v>0</v>
      </c>
      <c r="AC35" s="21">
        <v>0.075</v>
      </c>
      <c r="AD35" s="25" t="s">
        <v>971</v>
      </c>
      <c r="AE35" s="21">
        <v>4.157775</v>
      </c>
      <c r="AF35" s="21">
        <v>0.16822410424254874</v>
      </c>
      <c r="AG35" s="25"/>
      <c r="AH35" s="21">
        <v>3.502425850329865</v>
      </c>
      <c r="AI35" s="21">
        <v>0.1295894128618925</v>
      </c>
      <c r="AJ35" s="25"/>
      <c r="AK35" s="21">
        <v>2.090018050636602</v>
      </c>
      <c r="AL35" s="21">
        <v>0.02</v>
      </c>
      <c r="AM35" s="25" t="s">
        <v>971</v>
      </c>
      <c r="AN35" s="21">
        <v>0.56412</v>
      </c>
      <c r="AO35" s="21">
        <v>0.01</v>
      </c>
      <c r="AP35" s="25">
        <v>0</v>
      </c>
      <c r="AQ35" s="21">
        <v>0.21736</v>
      </c>
      <c r="AR35" s="17"/>
      <c r="AS35" s="21">
        <v>10.046211553555889</v>
      </c>
      <c r="AT35" s="21">
        <v>6.373923900966467</v>
      </c>
      <c r="AU35" s="19">
        <v>1.5761423747203192</v>
      </c>
      <c r="AV35" s="19">
        <v>44.729078670030304</v>
      </c>
    </row>
    <row r="36" spans="1:48" ht="12.75">
      <c r="A36" s="17" t="s">
        <v>100</v>
      </c>
      <c r="B36" s="18">
        <v>38873</v>
      </c>
      <c r="C36" s="19">
        <v>2006</v>
      </c>
      <c r="D36" s="20">
        <v>38873.25</v>
      </c>
      <c r="E36" s="20" t="s">
        <v>53</v>
      </c>
      <c r="F36" s="21">
        <v>1</v>
      </c>
      <c r="G36" s="21"/>
      <c r="H36" s="19">
        <v>835</v>
      </c>
      <c r="I36" s="19">
        <v>0.19</v>
      </c>
      <c r="J36" s="19"/>
      <c r="K36" s="21">
        <v>5.095</v>
      </c>
      <c r="L36" s="21"/>
      <c r="M36" s="21">
        <v>4.85</v>
      </c>
      <c r="N36" s="21"/>
      <c r="O36" s="19">
        <v>0.00794328234724282</v>
      </c>
      <c r="P36" s="21">
        <v>7.94328234724282</v>
      </c>
      <c r="Q36" s="21">
        <v>0.01</v>
      </c>
      <c r="R36" s="25" t="s">
        <v>971</v>
      </c>
      <c r="S36" s="21">
        <v>0.49903</v>
      </c>
      <c r="T36" s="21">
        <v>0</v>
      </c>
      <c r="U36" s="25" t="s">
        <v>970</v>
      </c>
      <c r="V36" s="21">
        <v>0</v>
      </c>
      <c r="W36" s="21">
        <v>0</v>
      </c>
      <c r="X36" s="25" t="s">
        <v>970</v>
      </c>
      <c r="Y36" s="21">
        <v>0</v>
      </c>
      <c r="Z36" s="21">
        <v>0</v>
      </c>
      <c r="AA36" s="25" t="s">
        <v>970</v>
      </c>
      <c r="AB36" s="21">
        <v>0</v>
      </c>
      <c r="AC36" s="21">
        <v>0.069</v>
      </c>
      <c r="AD36" s="25" t="s">
        <v>971</v>
      </c>
      <c r="AE36" s="21">
        <v>3.8251530000000002</v>
      </c>
      <c r="AF36" s="21">
        <v>0.303566312437352</v>
      </c>
      <c r="AG36" s="25"/>
      <c r="AH36" s="21">
        <v>6.320250624945668</v>
      </c>
      <c r="AI36" s="21">
        <v>0.1583063920898023</v>
      </c>
      <c r="AJ36" s="25"/>
      <c r="AK36" s="21">
        <v>2.5531654916243314</v>
      </c>
      <c r="AL36" s="21">
        <v>0.03</v>
      </c>
      <c r="AM36" s="25">
        <v>2</v>
      </c>
      <c r="AN36" s="21">
        <v>0.8461799999999999</v>
      </c>
      <c r="AO36" s="21">
        <v>0.02</v>
      </c>
      <c r="AP36" s="25"/>
      <c r="AQ36" s="21">
        <v>0.43472</v>
      </c>
      <c r="AR36" s="17"/>
      <c r="AS36" s="21">
        <v>12.26746534724282</v>
      </c>
      <c r="AT36" s="21">
        <v>10.15431611657</v>
      </c>
      <c r="AU36" s="19">
        <v>1.2081035499007704</v>
      </c>
      <c r="AV36" s="19">
        <v>18.849075253750872</v>
      </c>
    </row>
    <row r="37" spans="1:48" ht="12.75">
      <c r="A37" s="17" t="s">
        <v>101</v>
      </c>
      <c r="B37" s="18">
        <v>38873</v>
      </c>
      <c r="C37" s="19">
        <v>2006</v>
      </c>
      <c r="D37" s="20">
        <v>38873.291666666664</v>
      </c>
      <c r="E37" s="20" t="s">
        <v>53</v>
      </c>
      <c r="F37" s="21">
        <v>1</v>
      </c>
      <c r="G37" s="21"/>
      <c r="H37" s="19">
        <v>750</v>
      </c>
      <c r="I37" s="19">
        <v>0.19</v>
      </c>
      <c r="J37" s="19"/>
      <c r="K37" s="21">
        <v>5.031</v>
      </c>
      <c r="L37" s="21"/>
      <c r="M37" s="21">
        <v>5.74</v>
      </c>
      <c r="N37" s="21"/>
      <c r="O37" s="19">
        <v>0.00933254300796991</v>
      </c>
      <c r="P37" s="21">
        <v>9.33254300796991</v>
      </c>
      <c r="Q37" s="21">
        <v>0.02</v>
      </c>
      <c r="R37" s="25" t="s">
        <v>971</v>
      </c>
      <c r="S37" s="21">
        <v>0.99806</v>
      </c>
      <c r="T37" s="21">
        <v>0</v>
      </c>
      <c r="U37" s="25" t="s">
        <v>970</v>
      </c>
      <c r="V37" s="21">
        <v>0</v>
      </c>
      <c r="W37" s="21">
        <v>0.01</v>
      </c>
      <c r="X37" s="25">
        <v>0</v>
      </c>
      <c r="Y37" s="21">
        <v>0.43498</v>
      </c>
      <c r="Z37" s="21">
        <v>0.01</v>
      </c>
      <c r="AA37" s="25" t="s">
        <v>971</v>
      </c>
      <c r="AB37" s="21">
        <v>0.25577</v>
      </c>
      <c r="AC37" s="21">
        <v>0.123</v>
      </c>
      <c r="AD37" s="25"/>
      <c r="AE37" s="21">
        <v>6.818751</v>
      </c>
      <c r="AF37" s="21">
        <v>0.3980743823955937</v>
      </c>
      <c r="AG37" s="25"/>
      <c r="AH37" s="21">
        <v>8.28790864147626</v>
      </c>
      <c r="AI37" s="21">
        <v>0.20756549388286502</v>
      </c>
      <c r="AJ37" s="25"/>
      <c r="AK37" s="21">
        <v>3.347616285342847</v>
      </c>
      <c r="AL37" s="21">
        <v>0.02</v>
      </c>
      <c r="AM37" s="25" t="s">
        <v>971</v>
      </c>
      <c r="AN37" s="21">
        <v>0.56412</v>
      </c>
      <c r="AO37" s="21">
        <v>0.02</v>
      </c>
      <c r="AP37" s="25"/>
      <c r="AQ37" s="21">
        <v>0.43472</v>
      </c>
      <c r="AR37" s="17"/>
      <c r="AS37" s="21">
        <v>17.84010400796991</v>
      </c>
      <c r="AT37" s="21">
        <v>12.634364926819108</v>
      </c>
      <c r="AU37" s="19">
        <v>1.4120301345816377</v>
      </c>
      <c r="AV37" s="19">
        <v>34.16459261219833</v>
      </c>
    </row>
    <row r="38" spans="1:48" ht="12.75">
      <c r="A38" s="17" t="s">
        <v>103</v>
      </c>
      <c r="B38" s="18">
        <v>38875</v>
      </c>
      <c r="C38" s="19">
        <v>2006</v>
      </c>
      <c r="D38" s="20">
        <v>38875.416666666664</v>
      </c>
      <c r="E38" s="20" t="s">
        <v>53</v>
      </c>
      <c r="F38" s="21">
        <v>0.58</v>
      </c>
      <c r="G38" s="21"/>
      <c r="H38" s="19">
        <v>89</v>
      </c>
      <c r="I38" s="19">
        <v>0.11</v>
      </c>
      <c r="J38" s="19"/>
      <c r="K38" s="21">
        <v>3.24</v>
      </c>
      <c r="L38" s="21"/>
      <c r="M38" s="21">
        <v>307.04</v>
      </c>
      <c r="N38" s="21"/>
      <c r="O38" s="19">
        <v>0.5754399373371569</v>
      </c>
      <c r="P38" s="21">
        <v>575.439937337157</v>
      </c>
      <c r="Q38" s="21">
        <v>1.12</v>
      </c>
      <c r="R38" s="25"/>
      <c r="S38" s="21">
        <v>55.891360000000006</v>
      </c>
      <c r="T38" s="21">
        <v>0.19</v>
      </c>
      <c r="U38" s="25"/>
      <c r="V38" s="21">
        <v>15.63472</v>
      </c>
      <c r="W38" s="21">
        <v>0.11</v>
      </c>
      <c r="X38" s="25"/>
      <c r="Y38" s="21">
        <v>4.78478</v>
      </c>
      <c r="Z38" s="21">
        <v>0.63</v>
      </c>
      <c r="AA38" s="25"/>
      <c r="AB38" s="21">
        <v>16.11351</v>
      </c>
      <c r="AC38" s="21">
        <v>5.387</v>
      </c>
      <c r="AD38" s="25"/>
      <c r="AE38" s="21">
        <v>298.63911899999994</v>
      </c>
      <c r="AF38" s="21">
        <v>34.805609866896305</v>
      </c>
      <c r="AG38" s="25"/>
      <c r="AH38" s="21">
        <v>724.652797428781</v>
      </c>
      <c r="AI38" s="21">
        <v>16.7476922422902</v>
      </c>
      <c r="AJ38" s="25"/>
      <c r="AK38" s="21">
        <v>270.10678048365634</v>
      </c>
      <c r="AL38" s="21">
        <v>0.49</v>
      </c>
      <c r="AM38" s="25"/>
      <c r="AN38" s="21">
        <v>13.82094</v>
      </c>
      <c r="AO38" s="21">
        <v>0.24</v>
      </c>
      <c r="AP38" s="25"/>
      <c r="AQ38" s="21">
        <v>5.21664</v>
      </c>
      <c r="AR38" s="17"/>
      <c r="AS38" s="21">
        <v>966.5034263371568</v>
      </c>
      <c r="AT38" s="21">
        <v>1013.7971579124373</v>
      </c>
      <c r="AU38" s="19">
        <v>0.9533499071227765</v>
      </c>
      <c r="AV38" s="19">
        <v>-4.7764194942356974</v>
      </c>
    </row>
    <row r="39" spans="1:48" ht="12.75">
      <c r="A39" s="17" t="s">
        <v>105</v>
      </c>
      <c r="B39" s="18">
        <v>38875</v>
      </c>
      <c r="C39" s="19">
        <v>2006</v>
      </c>
      <c r="D39" s="20">
        <v>38875.75</v>
      </c>
      <c r="E39" s="20" t="s">
        <v>53</v>
      </c>
      <c r="F39" s="21">
        <v>0.65</v>
      </c>
      <c r="G39" s="21"/>
      <c r="H39" s="19">
        <v>205</v>
      </c>
      <c r="I39" s="19">
        <v>0.74</v>
      </c>
      <c r="J39" s="19"/>
      <c r="K39" s="21">
        <v>4.557</v>
      </c>
      <c r="L39" s="21"/>
      <c r="M39" s="21">
        <v>15.86</v>
      </c>
      <c r="N39" s="21"/>
      <c r="O39" s="19">
        <v>0.027542287033381702</v>
      </c>
      <c r="P39" s="21">
        <v>27.5422870333817</v>
      </c>
      <c r="Q39" s="21">
        <v>0.07</v>
      </c>
      <c r="R39" s="25"/>
      <c r="S39" s="21">
        <v>3.4932100000000004</v>
      </c>
      <c r="T39" s="21">
        <v>0.01</v>
      </c>
      <c r="U39" s="25"/>
      <c r="V39" s="21">
        <v>0.82288</v>
      </c>
      <c r="W39" s="21">
        <v>0.01</v>
      </c>
      <c r="X39" s="25">
        <v>0</v>
      </c>
      <c r="Y39" s="21">
        <v>0.43498</v>
      </c>
      <c r="Z39" s="21">
        <v>0.02</v>
      </c>
      <c r="AA39" s="25"/>
      <c r="AB39" s="21">
        <v>0.51154</v>
      </c>
      <c r="AC39" s="21">
        <v>0.377</v>
      </c>
      <c r="AD39" s="25"/>
      <c r="AE39" s="21">
        <v>20.899749</v>
      </c>
      <c r="AF39" s="21">
        <v>1.8157739912001174</v>
      </c>
      <c r="AG39" s="25"/>
      <c r="AH39" s="21">
        <v>37.80441449678644</v>
      </c>
      <c r="AI39" s="21">
        <v>0.5428535308275427</v>
      </c>
      <c r="AJ39" s="25"/>
      <c r="AK39" s="21">
        <v>8.75514174518661</v>
      </c>
      <c r="AL39" s="21">
        <v>0.04</v>
      </c>
      <c r="AM39" s="25">
        <v>2</v>
      </c>
      <c r="AN39" s="21">
        <v>1.12824</v>
      </c>
      <c r="AO39" s="21">
        <v>0.02</v>
      </c>
      <c r="AP39" s="25"/>
      <c r="AQ39" s="21">
        <v>0.43472</v>
      </c>
      <c r="AR39" s="17"/>
      <c r="AS39" s="21">
        <v>53.7046460333817</v>
      </c>
      <c r="AT39" s="21">
        <v>48.12251624197305</v>
      </c>
      <c r="AU39" s="19">
        <v>1.1159982940904458</v>
      </c>
      <c r="AV39" s="19">
        <v>10.963930775786121</v>
      </c>
    </row>
    <row r="40" spans="1:48" ht="12.75">
      <c r="A40" s="17" t="s">
        <v>106</v>
      </c>
      <c r="B40" s="18">
        <v>38875</v>
      </c>
      <c r="C40" s="19">
        <v>2006</v>
      </c>
      <c r="D40" s="20">
        <v>38875.791666666664</v>
      </c>
      <c r="E40" s="20" t="s">
        <v>53</v>
      </c>
      <c r="F40" s="21">
        <v>0.95</v>
      </c>
      <c r="G40" s="21"/>
      <c r="H40" s="19">
        <v>413</v>
      </c>
      <c r="I40" s="19">
        <v>0.78</v>
      </c>
      <c r="J40" s="19"/>
      <c r="K40" s="21">
        <v>4.569</v>
      </c>
      <c r="L40" s="21"/>
      <c r="M40" s="21">
        <v>15.05</v>
      </c>
      <c r="N40" s="21"/>
      <c r="O40" s="19">
        <v>0.0269153480392691</v>
      </c>
      <c r="P40" s="21">
        <v>26.9153480392691</v>
      </c>
      <c r="Q40" s="21">
        <v>0.03</v>
      </c>
      <c r="R40" s="25" t="s">
        <v>971</v>
      </c>
      <c r="S40" s="21">
        <v>1.4970899999999998</v>
      </c>
      <c r="T40" s="21">
        <v>0.01</v>
      </c>
      <c r="U40" s="25"/>
      <c r="V40" s="21">
        <v>0.82288</v>
      </c>
      <c r="W40" s="21">
        <v>0.01</v>
      </c>
      <c r="X40" s="25">
        <v>0</v>
      </c>
      <c r="Y40" s="21">
        <v>0.43498</v>
      </c>
      <c r="Z40" s="21">
        <v>0.01</v>
      </c>
      <c r="AA40" s="25" t="s">
        <v>971</v>
      </c>
      <c r="AB40" s="21">
        <v>0.25577</v>
      </c>
      <c r="AC40" s="21">
        <v>0.305</v>
      </c>
      <c r="AD40" s="25"/>
      <c r="AE40" s="21">
        <v>16.908285</v>
      </c>
      <c r="AF40" s="21">
        <v>1.6883955220759796</v>
      </c>
      <c r="AG40" s="25"/>
      <c r="AH40" s="21">
        <v>35.1523947696219</v>
      </c>
      <c r="AI40" s="21">
        <v>0.46378702718940423</v>
      </c>
      <c r="AJ40" s="25"/>
      <c r="AK40" s="21">
        <v>7.479957174510711</v>
      </c>
      <c r="AL40" s="21">
        <v>0.04</v>
      </c>
      <c r="AM40" s="25">
        <v>2</v>
      </c>
      <c r="AN40" s="21">
        <v>1.12824</v>
      </c>
      <c r="AO40" s="21">
        <v>0.01</v>
      </c>
      <c r="AP40" s="25">
        <v>0</v>
      </c>
      <c r="AQ40" s="21">
        <v>0.21736</v>
      </c>
      <c r="AR40" s="17"/>
      <c r="AS40" s="21">
        <v>46.834353039269104</v>
      </c>
      <c r="AT40" s="21">
        <v>43.977951944132606</v>
      </c>
      <c r="AU40" s="19">
        <v>1.0649507530219944</v>
      </c>
      <c r="AV40" s="19">
        <v>6.29077985777055</v>
      </c>
    </row>
    <row r="41" spans="1:48" ht="12.75">
      <c r="A41" s="17" t="s">
        <v>107</v>
      </c>
      <c r="B41" s="18">
        <v>38875</v>
      </c>
      <c r="C41" s="19">
        <v>2006</v>
      </c>
      <c r="D41" s="20">
        <v>38875.833333333336</v>
      </c>
      <c r="E41" s="20" t="s">
        <v>53</v>
      </c>
      <c r="F41" s="21">
        <v>0.87</v>
      </c>
      <c r="G41" s="21"/>
      <c r="H41" s="19">
        <v>445</v>
      </c>
      <c r="I41" s="19">
        <v>0.86</v>
      </c>
      <c r="J41" s="19"/>
      <c r="K41" s="21">
        <v>4.765</v>
      </c>
      <c r="L41" s="21"/>
      <c r="M41" s="21">
        <v>9.64</v>
      </c>
      <c r="N41" s="21"/>
      <c r="O41" s="19">
        <v>0.016982436524617502</v>
      </c>
      <c r="P41" s="21">
        <v>16.9824365246175</v>
      </c>
      <c r="Q41" s="21">
        <v>0.01</v>
      </c>
      <c r="R41" s="25" t="s">
        <v>971</v>
      </c>
      <c r="S41" s="21">
        <v>0.49903</v>
      </c>
      <c r="T41" s="21">
        <v>0.01</v>
      </c>
      <c r="U41" s="25"/>
      <c r="V41" s="21">
        <v>0.82288</v>
      </c>
      <c r="W41" s="21">
        <v>0</v>
      </c>
      <c r="X41" s="25" t="s">
        <v>970</v>
      </c>
      <c r="Y41" s="21">
        <v>0</v>
      </c>
      <c r="Z41" s="21">
        <v>0.01</v>
      </c>
      <c r="AA41" s="25" t="s">
        <v>971</v>
      </c>
      <c r="AB41" s="21">
        <v>0.25577</v>
      </c>
      <c r="AC41" s="21">
        <v>0.196</v>
      </c>
      <c r="AD41" s="25"/>
      <c r="AE41" s="21">
        <v>10.865652</v>
      </c>
      <c r="AF41" s="21">
        <v>1.0837251629537972</v>
      </c>
      <c r="AG41" s="25"/>
      <c r="AH41" s="21">
        <v>22.563157892698058</v>
      </c>
      <c r="AI41" s="21">
        <v>0.3587515266182894</v>
      </c>
      <c r="AJ41" s="25"/>
      <c r="AK41" s="21">
        <v>5.785944621299771</v>
      </c>
      <c r="AL41" s="21">
        <v>0.03</v>
      </c>
      <c r="AM41" s="25">
        <v>2</v>
      </c>
      <c r="AN41" s="21">
        <v>0.8461799999999999</v>
      </c>
      <c r="AO41" s="21">
        <v>0.02</v>
      </c>
      <c r="AP41" s="25"/>
      <c r="AQ41" s="21">
        <v>0.43472</v>
      </c>
      <c r="AR41" s="17"/>
      <c r="AS41" s="21">
        <v>29.425768524617503</v>
      </c>
      <c r="AT41" s="21">
        <v>29.630002513997827</v>
      </c>
      <c r="AU41" s="19">
        <v>0.9931071896033813</v>
      </c>
      <c r="AV41" s="19">
        <v>-0.6916647968130988</v>
      </c>
    </row>
    <row r="42" spans="1:48" ht="12.75">
      <c r="A42" s="17" t="s">
        <v>108</v>
      </c>
      <c r="B42" s="18">
        <v>38875</v>
      </c>
      <c r="C42" s="19">
        <v>2006</v>
      </c>
      <c r="D42" s="20">
        <v>38875.875</v>
      </c>
      <c r="E42" s="20" t="s">
        <v>53</v>
      </c>
      <c r="F42" s="21">
        <v>1</v>
      </c>
      <c r="G42" s="21"/>
      <c r="H42" s="19">
        <v>416</v>
      </c>
      <c r="I42" s="19">
        <v>0.82</v>
      </c>
      <c r="J42" s="19"/>
      <c r="K42" s="21">
        <v>4.821</v>
      </c>
      <c r="L42" s="21"/>
      <c r="M42" s="21">
        <v>9.51</v>
      </c>
      <c r="N42" s="21"/>
      <c r="O42" s="19">
        <v>0.0151356124843621</v>
      </c>
      <c r="P42" s="21">
        <v>15.1356124843621</v>
      </c>
      <c r="Q42" s="21">
        <v>0.01</v>
      </c>
      <c r="R42" s="25" t="s">
        <v>971</v>
      </c>
      <c r="S42" s="21">
        <v>0.49903</v>
      </c>
      <c r="T42" s="21">
        <v>0</v>
      </c>
      <c r="U42" s="25" t="s">
        <v>970</v>
      </c>
      <c r="V42" s="21">
        <v>0</v>
      </c>
      <c r="W42" s="21">
        <v>0</v>
      </c>
      <c r="X42" s="25" t="s">
        <v>970</v>
      </c>
      <c r="Y42" s="21">
        <v>0</v>
      </c>
      <c r="Z42" s="21">
        <v>0</v>
      </c>
      <c r="AA42" s="25" t="s">
        <v>970</v>
      </c>
      <c r="AB42" s="21">
        <v>0</v>
      </c>
      <c r="AC42" s="21">
        <v>0.123</v>
      </c>
      <c r="AD42" s="25"/>
      <c r="AE42" s="21">
        <v>6.818751</v>
      </c>
      <c r="AF42" s="21">
        <v>0.894168578772026</v>
      </c>
      <c r="AG42" s="25"/>
      <c r="AH42" s="21">
        <v>18.61658981003358</v>
      </c>
      <c r="AI42" s="21">
        <v>0.3251628890126083</v>
      </c>
      <c r="AJ42" s="25"/>
      <c r="AK42" s="21">
        <v>5.244227073995347</v>
      </c>
      <c r="AL42" s="21">
        <v>0.03</v>
      </c>
      <c r="AM42" s="25">
        <v>2</v>
      </c>
      <c r="AN42" s="21">
        <v>0.8461799999999999</v>
      </c>
      <c r="AO42" s="21">
        <v>0.02</v>
      </c>
      <c r="AP42" s="25"/>
      <c r="AQ42" s="21">
        <v>0.43472</v>
      </c>
      <c r="AR42" s="17"/>
      <c r="AS42" s="21">
        <v>22.4533934843621</v>
      </c>
      <c r="AT42" s="21">
        <v>25.141716884028927</v>
      </c>
      <c r="AU42" s="19">
        <v>0.8930731973449847</v>
      </c>
      <c r="AV42" s="19">
        <v>-11.296636897609565</v>
      </c>
    </row>
    <row r="43" spans="1:48" ht="12.75">
      <c r="A43" s="17" t="s">
        <v>109</v>
      </c>
      <c r="B43" s="18">
        <v>38875</v>
      </c>
      <c r="C43" s="19">
        <v>2006</v>
      </c>
      <c r="D43" s="20">
        <v>38875.916666666664</v>
      </c>
      <c r="E43" s="20" t="s">
        <v>53</v>
      </c>
      <c r="F43" s="21">
        <v>0.78</v>
      </c>
      <c r="G43" s="21"/>
      <c r="H43" s="19">
        <v>534</v>
      </c>
      <c r="I43" s="19">
        <v>0.88</v>
      </c>
      <c r="J43" s="19"/>
      <c r="K43" s="21">
        <v>4.864</v>
      </c>
      <c r="L43" s="21"/>
      <c r="M43" s="21">
        <v>7.71</v>
      </c>
      <c r="N43" s="21"/>
      <c r="O43" s="19">
        <v>0.0138038426460288</v>
      </c>
      <c r="P43" s="21">
        <v>13.8038426460288</v>
      </c>
      <c r="Q43" s="21">
        <v>0.01</v>
      </c>
      <c r="R43" s="25" t="s">
        <v>971</v>
      </c>
      <c r="S43" s="21">
        <v>0.49903</v>
      </c>
      <c r="T43" s="21">
        <v>0</v>
      </c>
      <c r="U43" s="25" t="s">
        <v>970</v>
      </c>
      <c r="V43" s="21">
        <v>0</v>
      </c>
      <c r="W43" s="21">
        <v>0</v>
      </c>
      <c r="X43" s="25" t="s">
        <v>970</v>
      </c>
      <c r="Y43" s="21">
        <v>0</v>
      </c>
      <c r="Z43" s="21">
        <v>0</v>
      </c>
      <c r="AA43" s="25" t="s">
        <v>970</v>
      </c>
      <c r="AB43" s="21">
        <v>0</v>
      </c>
      <c r="AC43" s="21">
        <v>0.113</v>
      </c>
      <c r="AD43" s="25">
        <v>0</v>
      </c>
      <c r="AE43" s="21">
        <v>6.264381</v>
      </c>
      <c r="AF43" s="21">
        <v>0.7546688198466014</v>
      </c>
      <c r="AG43" s="25"/>
      <c r="AH43" s="21">
        <v>15.712204829206241</v>
      </c>
      <c r="AI43" s="21">
        <v>0.32632885127127814</v>
      </c>
      <c r="AJ43" s="25"/>
      <c r="AK43" s="21">
        <v>5.263031713303174</v>
      </c>
      <c r="AL43" s="21">
        <v>0.02</v>
      </c>
      <c r="AM43" s="25" t="s">
        <v>971</v>
      </c>
      <c r="AN43" s="21">
        <v>0.56412</v>
      </c>
      <c r="AO43" s="21">
        <v>0.02</v>
      </c>
      <c r="AP43" s="25"/>
      <c r="AQ43" s="21">
        <v>0.43472</v>
      </c>
      <c r="AR43" s="17"/>
      <c r="AS43" s="21">
        <v>20.5672536460288</v>
      </c>
      <c r="AT43" s="21">
        <v>21.974076542509412</v>
      </c>
      <c r="AU43" s="19">
        <v>0.9359780651642367</v>
      </c>
      <c r="AV43" s="19">
        <v>-6.613911178826508</v>
      </c>
    </row>
    <row r="44" spans="1:48" ht="12.75">
      <c r="A44" s="17" t="s">
        <v>110</v>
      </c>
      <c r="B44" s="18">
        <v>38875</v>
      </c>
      <c r="C44" s="19">
        <v>2006</v>
      </c>
      <c r="D44" s="20">
        <v>38875.958333333336</v>
      </c>
      <c r="E44" s="20" t="s">
        <v>53</v>
      </c>
      <c r="F44" s="21">
        <v>1</v>
      </c>
      <c r="G44" s="21"/>
      <c r="H44" s="19">
        <v>467</v>
      </c>
      <c r="I44" s="19">
        <v>0.66</v>
      </c>
      <c r="J44" s="19"/>
      <c r="K44" s="21">
        <v>4.62</v>
      </c>
      <c r="L44" s="21"/>
      <c r="M44" s="21">
        <v>13.03</v>
      </c>
      <c r="N44" s="21"/>
      <c r="O44" s="19">
        <v>0.0239883291901949</v>
      </c>
      <c r="P44" s="21">
        <v>23.9883291901949</v>
      </c>
      <c r="Q44" s="21">
        <v>0.02</v>
      </c>
      <c r="R44" s="25" t="s">
        <v>971</v>
      </c>
      <c r="S44" s="21">
        <v>0.99806</v>
      </c>
      <c r="T44" s="21">
        <v>0.01</v>
      </c>
      <c r="U44" s="25"/>
      <c r="V44" s="21">
        <v>0.82288</v>
      </c>
      <c r="W44" s="21">
        <v>0</v>
      </c>
      <c r="X44" s="25" t="s">
        <v>970</v>
      </c>
      <c r="Y44" s="21">
        <v>0</v>
      </c>
      <c r="Z44" s="21">
        <v>0.01</v>
      </c>
      <c r="AA44" s="25" t="s">
        <v>971</v>
      </c>
      <c r="AB44" s="21">
        <v>0.25577</v>
      </c>
      <c r="AC44" s="21">
        <v>0.228</v>
      </c>
      <c r="AD44" s="25"/>
      <c r="AE44" s="21">
        <v>12.639636</v>
      </c>
      <c r="AF44" s="21">
        <v>1.2472550525259771</v>
      </c>
      <c r="AG44" s="25"/>
      <c r="AH44" s="21">
        <v>25.967850193590845</v>
      </c>
      <c r="AI44" s="21">
        <v>0.6288818331395416</v>
      </c>
      <c r="AJ44" s="25"/>
      <c r="AK44" s="21">
        <v>10.142606204874527</v>
      </c>
      <c r="AL44" s="21">
        <v>0.04</v>
      </c>
      <c r="AM44" s="25">
        <v>2</v>
      </c>
      <c r="AN44" s="21">
        <v>1.12824</v>
      </c>
      <c r="AO44" s="21">
        <v>0.02</v>
      </c>
      <c r="AP44" s="25"/>
      <c r="AQ44" s="21">
        <v>0.43472</v>
      </c>
      <c r="AR44" s="17"/>
      <c r="AS44" s="21">
        <v>38.7046751901949</v>
      </c>
      <c r="AT44" s="21">
        <v>37.67341639846537</v>
      </c>
      <c r="AU44" s="19">
        <v>1.0273736467333379</v>
      </c>
      <c r="AV44" s="19">
        <v>2.700404711035322</v>
      </c>
    </row>
    <row r="45" spans="1:48" ht="12.75">
      <c r="A45" s="17" t="s">
        <v>111</v>
      </c>
      <c r="B45" s="18">
        <v>38876</v>
      </c>
      <c r="C45" s="19">
        <v>2006</v>
      </c>
      <c r="D45" s="20">
        <v>38876</v>
      </c>
      <c r="E45" s="20" t="s">
        <v>53</v>
      </c>
      <c r="F45" s="21">
        <v>0.97</v>
      </c>
      <c r="G45" s="21"/>
      <c r="H45" s="19">
        <v>676</v>
      </c>
      <c r="I45" s="19">
        <v>0.7</v>
      </c>
      <c r="J45" s="19"/>
      <c r="K45" s="21">
        <v>4.761</v>
      </c>
      <c r="L45" s="21"/>
      <c r="M45" s="21">
        <v>9.37</v>
      </c>
      <c r="N45" s="21"/>
      <c r="O45" s="19">
        <v>0.0173780082874938</v>
      </c>
      <c r="P45" s="21">
        <v>17.3780082874938</v>
      </c>
      <c r="Q45" s="21">
        <v>0.01</v>
      </c>
      <c r="R45" s="25" t="s">
        <v>971</v>
      </c>
      <c r="S45" s="21">
        <v>0.49903</v>
      </c>
      <c r="T45" s="21">
        <v>0</v>
      </c>
      <c r="U45" s="25" t="s">
        <v>970</v>
      </c>
      <c r="V45" s="21">
        <v>0</v>
      </c>
      <c r="W45" s="21">
        <v>0</v>
      </c>
      <c r="X45" s="25" t="s">
        <v>970</v>
      </c>
      <c r="Y45" s="21">
        <v>0</v>
      </c>
      <c r="Z45" s="21">
        <v>0</v>
      </c>
      <c r="AA45" s="25" t="s">
        <v>970</v>
      </c>
      <c r="AB45" s="21">
        <v>0</v>
      </c>
      <c r="AC45" s="21">
        <v>0.122</v>
      </c>
      <c r="AD45" s="25"/>
      <c r="AE45" s="21">
        <v>6.763313999999999</v>
      </c>
      <c r="AF45" s="21">
        <v>0.8247744074381721</v>
      </c>
      <c r="AG45" s="25"/>
      <c r="AH45" s="21">
        <v>17.171803162862744</v>
      </c>
      <c r="AI45" s="21">
        <v>0.38166307680763933</v>
      </c>
      <c r="AJ45" s="25"/>
      <c r="AK45" s="21">
        <v>6.155462102753607</v>
      </c>
      <c r="AL45" s="21">
        <v>0.03</v>
      </c>
      <c r="AM45" s="25">
        <v>2</v>
      </c>
      <c r="AN45" s="21">
        <v>0.8461799999999999</v>
      </c>
      <c r="AO45" s="21">
        <v>0.02</v>
      </c>
      <c r="AP45" s="25"/>
      <c r="AQ45" s="21">
        <v>0.43472</v>
      </c>
      <c r="AR45" s="17"/>
      <c r="AS45" s="21">
        <v>24.640352287493798</v>
      </c>
      <c r="AT45" s="21">
        <v>24.60816526561635</v>
      </c>
      <c r="AU45" s="19">
        <v>1.0013079813765076</v>
      </c>
      <c r="AV45" s="19">
        <v>0.1307126527929982</v>
      </c>
    </row>
    <row r="46" spans="1:48" ht="12.75">
      <c r="A46" s="17" t="s">
        <v>112</v>
      </c>
      <c r="B46" s="18">
        <v>38876</v>
      </c>
      <c r="C46" s="19">
        <v>2006</v>
      </c>
      <c r="D46" s="20">
        <v>38876.041666666664</v>
      </c>
      <c r="E46" s="20" t="s">
        <v>53</v>
      </c>
      <c r="F46" s="21">
        <v>0.9</v>
      </c>
      <c r="G46" s="21"/>
      <c r="H46" s="19">
        <v>333</v>
      </c>
      <c r="I46" s="19">
        <v>0.53</v>
      </c>
      <c r="J46" s="19"/>
      <c r="K46" s="21">
        <v>4.436</v>
      </c>
      <c r="L46" s="21"/>
      <c r="M46" s="21">
        <v>19.39</v>
      </c>
      <c r="N46" s="21"/>
      <c r="O46" s="19">
        <v>0.0363078054770101</v>
      </c>
      <c r="P46" s="21">
        <v>36.3078054770101</v>
      </c>
      <c r="Q46" s="21">
        <v>0.03</v>
      </c>
      <c r="R46" s="25" t="s">
        <v>971</v>
      </c>
      <c r="S46" s="21">
        <v>1.4970899999999998</v>
      </c>
      <c r="T46" s="21">
        <v>0.01</v>
      </c>
      <c r="U46" s="25"/>
      <c r="V46" s="21">
        <v>0.82288</v>
      </c>
      <c r="W46" s="21">
        <v>0.01</v>
      </c>
      <c r="X46" s="25">
        <v>0</v>
      </c>
      <c r="Y46" s="21">
        <v>0.43498</v>
      </c>
      <c r="Z46" s="21">
        <v>0.02</v>
      </c>
      <c r="AA46" s="25"/>
      <c r="AB46" s="21">
        <v>0.51154</v>
      </c>
      <c r="AC46" s="21">
        <v>0.281</v>
      </c>
      <c r="AD46" s="25"/>
      <c r="AE46" s="21">
        <v>15.577797</v>
      </c>
      <c r="AF46" s="21">
        <v>1.5095158127104056</v>
      </c>
      <c r="AG46" s="25"/>
      <c r="AH46" s="21">
        <v>31.428119220630645</v>
      </c>
      <c r="AI46" s="21">
        <v>1.0211183249161606</v>
      </c>
      <c r="AJ46" s="25"/>
      <c r="AK46" s="21">
        <v>16.46859634424784</v>
      </c>
      <c r="AL46" s="21">
        <v>0.06</v>
      </c>
      <c r="AM46" s="25">
        <v>2</v>
      </c>
      <c r="AN46" s="21">
        <v>1.6923599999999999</v>
      </c>
      <c r="AO46" s="21">
        <v>0.02</v>
      </c>
      <c r="AP46" s="25"/>
      <c r="AQ46" s="21">
        <v>0.43472</v>
      </c>
      <c r="AR46" s="17"/>
      <c r="AS46" s="21">
        <v>55.1520924770101</v>
      </c>
      <c r="AT46" s="21">
        <v>50.02379556487848</v>
      </c>
      <c r="AU46" s="19">
        <v>1.1025171491731462</v>
      </c>
      <c r="AV46" s="19">
        <v>9.751849036138704</v>
      </c>
    </row>
    <row r="47" spans="1:48" ht="12.75">
      <c r="A47" s="17" t="s">
        <v>113</v>
      </c>
      <c r="B47" s="18">
        <v>38876</v>
      </c>
      <c r="C47" s="19">
        <v>2006</v>
      </c>
      <c r="D47" s="20">
        <v>38876.083333333336</v>
      </c>
      <c r="E47" s="20" t="s">
        <v>53</v>
      </c>
      <c r="F47" s="21">
        <v>0.88</v>
      </c>
      <c r="G47" s="21"/>
      <c r="H47" s="19">
        <v>279</v>
      </c>
      <c r="I47" s="19">
        <v>0.34</v>
      </c>
      <c r="J47" s="19"/>
      <c r="K47" s="21">
        <v>4.249</v>
      </c>
      <c r="L47" s="21"/>
      <c r="M47" s="21">
        <v>29.19</v>
      </c>
      <c r="N47" s="21"/>
      <c r="O47" s="19">
        <v>0.056234132519034905</v>
      </c>
      <c r="P47" s="21">
        <v>56.2341325190349</v>
      </c>
      <c r="Q47" s="21">
        <v>0.04</v>
      </c>
      <c r="R47" s="25">
        <v>0</v>
      </c>
      <c r="S47" s="21">
        <v>1.99612</v>
      </c>
      <c r="T47" s="21">
        <v>0.01</v>
      </c>
      <c r="U47" s="25"/>
      <c r="V47" s="21">
        <v>0.82288</v>
      </c>
      <c r="W47" s="21">
        <v>0.02</v>
      </c>
      <c r="X47" s="25"/>
      <c r="Y47" s="21">
        <v>0.86996</v>
      </c>
      <c r="Z47" s="21">
        <v>0.08</v>
      </c>
      <c r="AA47" s="25"/>
      <c r="AB47" s="21">
        <v>2.04616</v>
      </c>
      <c r="AC47" s="21">
        <v>0.531</v>
      </c>
      <c r="AD47" s="25"/>
      <c r="AE47" s="21">
        <v>29.437047</v>
      </c>
      <c r="AF47" s="21">
        <v>1.8298595279993426</v>
      </c>
      <c r="AG47" s="25"/>
      <c r="AH47" s="21">
        <v>38.09767537294631</v>
      </c>
      <c r="AI47" s="21">
        <v>1.3882672114146215</v>
      </c>
      <c r="AJ47" s="25"/>
      <c r="AK47" s="21">
        <v>22.389973585695017</v>
      </c>
      <c r="AL47" s="21">
        <v>0.08</v>
      </c>
      <c r="AM47" s="25"/>
      <c r="AN47" s="21">
        <v>2.25648</v>
      </c>
      <c r="AO47" s="21">
        <v>0.03</v>
      </c>
      <c r="AP47" s="25"/>
      <c r="AQ47" s="21">
        <v>0.65208</v>
      </c>
      <c r="AR47" s="17"/>
      <c r="AS47" s="21">
        <v>91.40629951903489</v>
      </c>
      <c r="AT47" s="21">
        <v>63.396208958641324</v>
      </c>
      <c r="AU47" s="19">
        <v>1.441825954903185</v>
      </c>
      <c r="AV47" s="19">
        <v>36.18816107806528</v>
      </c>
    </row>
    <row r="48" spans="1:48" ht="12.75">
      <c r="A48" s="17" t="s">
        <v>115</v>
      </c>
      <c r="B48" s="18">
        <v>38876</v>
      </c>
      <c r="C48" s="19">
        <v>2006</v>
      </c>
      <c r="D48" s="20">
        <v>38876.166666666664</v>
      </c>
      <c r="E48" s="20" t="s">
        <v>53</v>
      </c>
      <c r="F48" s="21">
        <v>1</v>
      </c>
      <c r="G48" s="21"/>
      <c r="H48" s="19">
        <v>690</v>
      </c>
      <c r="I48" s="19">
        <v>0.58</v>
      </c>
      <c r="J48" s="19"/>
      <c r="K48" s="21">
        <v>4.305</v>
      </c>
      <c r="L48" s="21"/>
      <c r="M48" s="21">
        <v>26.46</v>
      </c>
      <c r="N48" s="21"/>
      <c r="O48" s="19">
        <v>0.0489778819368447</v>
      </c>
      <c r="P48" s="21">
        <v>48.9778819368447</v>
      </c>
      <c r="Q48" s="21">
        <v>0.04</v>
      </c>
      <c r="R48" s="25">
        <v>0</v>
      </c>
      <c r="S48" s="21">
        <v>1.99612</v>
      </c>
      <c r="T48" s="21">
        <v>0.01</v>
      </c>
      <c r="U48" s="25"/>
      <c r="V48" s="21">
        <v>0.82288</v>
      </c>
      <c r="W48" s="21">
        <v>0.02</v>
      </c>
      <c r="X48" s="25"/>
      <c r="Y48" s="21">
        <v>0.86996</v>
      </c>
      <c r="Z48" s="21">
        <v>0.08</v>
      </c>
      <c r="AA48" s="25"/>
      <c r="AB48" s="21">
        <v>2.04616</v>
      </c>
      <c r="AC48" s="21">
        <v>0.568</v>
      </c>
      <c r="AD48" s="25"/>
      <c r="AE48" s="21">
        <v>31.488215999999994</v>
      </c>
      <c r="AF48" s="21">
        <v>1.5956792710976713</v>
      </c>
      <c r="AG48" s="25"/>
      <c r="AH48" s="21">
        <v>33.222042424253516</v>
      </c>
      <c r="AI48" s="21">
        <v>1.1239947431575648</v>
      </c>
      <c r="AJ48" s="25"/>
      <c r="AK48" s="21">
        <v>18.127787217645203</v>
      </c>
      <c r="AL48" s="21">
        <v>0.08</v>
      </c>
      <c r="AM48" s="25"/>
      <c r="AN48" s="21">
        <v>2.25648</v>
      </c>
      <c r="AO48" s="21">
        <v>0.05</v>
      </c>
      <c r="AP48" s="25"/>
      <c r="AQ48" s="21">
        <v>1.0868</v>
      </c>
      <c r="AR48" s="17"/>
      <c r="AS48" s="21">
        <v>86.2012179368447</v>
      </c>
      <c r="AT48" s="21">
        <v>54.693109641898715</v>
      </c>
      <c r="AU48" s="19">
        <v>1.5760891728637165</v>
      </c>
      <c r="AV48" s="19">
        <v>44.725871987055896</v>
      </c>
    </row>
    <row r="49" spans="1:48" ht="12.75">
      <c r="A49" s="17" t="s">
        <v>116</v>
      </c>
      <c r="B49" s="18">
        <v>38876</v>
      </c>
      <c r="C49" s="19">
        <v>2006</v>
      </c>
      <c r="D49" s="20">
        <v>38876.208333333336</v>
      </c>
      <c r="E49" s="20" t="s">
        <v>53</v>
      </c>
      <c r="F49" s="21">
        <v>0.82</v>
      </c>
      <c r="G49" s="21"/>
      <c r="H49" s="19">
        <v>819</v>
      </c>
      <c r="I49" s="19">
        <v>0.76</v>
      </c>
      <c r="J49" s="19"/>
      <c r="K49" s="21">
        <v>4.483</v>
      </c>
      <c r="L49" s="21"/>
      <c r="M49" s="21">
        <v>17.57</v>
      </c>
      <c r="N49" s="21"/>
      <c r="O49" s="19">
        <v>0.0331131121482591</v>
      </c>
      <c r="P49" s="21">
        <v>33.1131121482591</v>
      </c>
      <c r="Q49" s="21">
        <v>0.02</v>
      </c>
      <c r="R49" s="25" t="s">
        <v>971</v>
      </c>
      <c r="S49" s="21">
        <v>0.99806</v>
      </c>
      <c r="T49" s="21">
        <v>0.01</v>
      </c>
      <c r="U49" s="25"/>
      <c r="V49" s="21">
        <v>0.82288</v>
      </c>
      <c r="W49" s="21">
        <v>0.01</v>
      </c>
      <c r="X49" s="25">
        <v>0</v>
      </c>
      <c r="Y49" s="21">
        <v>0.43498</v>
      </c>
      <c r="Z49" s="21">
        <v>0.04</v>
      </c>
      <c r="AA49" s="25"/>
      <c r="AB49" s="21">
        <v>1.02308</v>
      </c>
      <c r="AC49" s="21">
        <v>0.37</v>
      </c>
      <c r="AD49" s="25"/>
      <c r="AE49" s="21">
        <v>20.511689999999998</v>
      </c>
      <c r="AF49" s="21">
        <v>1.2693478535082379</v>
      </c>
      <c r="AG49" s="25"/>
      <c r="AH49" s="21">
        <v>26.427822310041513</v>
      </c>
      <c r="AI49" s="21">
        <v>0.5839348324821173</v>
      </c>
      <c r="AJ49" s="25"/>
      <c r="AK49" s="21">
        <v>9.417700978271588</v>
      </c>
      <c r="AL49" s="21">
        <v>0.04</v>
      </c>
      <c r="AM49" s="25">
        <v>2</v>
      </c>
      <c r="AN49" s="21">
        <v>1.12824</v>
      </c>
      <c r="AO49" s="21">
        <v>0.04</v>
      </c>
      <c r="AP49" s="25"/>
      <c r="AQ49" s="21">
        <v>0.86944</v>
      </c>
      <c r="AR49" s="17"/>
      <c r="AS49" s="21">
        <v>56.9038021482591</v>
      </c>
      <c r="AT49" s="21">
        <v>37.8432032883131</v>
      </c>
      <c r="AU49" s="19">
        <v>1.5036729770133488</v>
      </c>
      <c r="AV49" s="19">
        <v>40.234725672055156</v>
      </c>
    </row>
    <row r="50" spans="1:48" ht="12.75">
      <c r="A50" s="17" t="s">
        <v>117</v>
      </c>
      <c r="B50" s="18">
        <v>38876</v>
      </c>
      <c r="C50" s="19">
        <v>2006</v>
      </c>
      <c r="D50" s="20">
        <v>38876.25</v>
      </c>
      <c r="E50" s="20" t="s">
        <v>53</v>
      </c>
      <c r="F50" s="21">
        <v>0.87</v>
      </c>
      <c r="G50" s="21"/>
      <c r="H50" s="19">
        <v>823</v>
      </c>
      <c r="I50" s="19">
        <v>0.76</v>
      </c>
      <c r="J50" s="19"/>
      <c r="K50" s="21">
        <v>4.427</v>
      </c>
      <c r="L50" s="21"/>
      <c r="M50" s="21">
        <v>19.39</v>
      </c>
      <c r="N50" s="21"/>
      <c r="O50" s="19">
        <v>0.0371535229097173</v>
      </c>
      <c r="P50" s="21">
        <v>37.1535229097173</v>
      </c>
      <c r="Q50" s="21">
        <v>0.02</v>
      </c>
      <c r="R50" s="25" t="s">
        <v>971</v>
      </c>
      <c r="S50" s="21">
        <v>0.99806</v>
      </c>
      <c r="T50" s="21">
        <v>0.01</v>
      </c>
      <c r="U50" s="25"/>
      <c r="V50" s="21">
        <v>0.82288</v>
      </c>
      <c r="W50" s="21">
        <v>0.01</v>
      </c>
      <c r="X50" s="25">
        <v>0</v>
      </c>
      <c r="Y50" s="21">
        <v>0.43498</v>
      </c>
      <c r="Z50" s="21">
        <v>0.04</v>
      </c>
      <c r="AA50" s="25"/>
      <c r="AB50" s="21">
        <v>1.02308</v>
      </c>
      <c r="AC50" s="21">
        <v>0.283</v>
      </c>
      <c r="AD50" s="25"/>
      <c r="AE50" s="21">
        <v>15.688670999999998</v>
      </c>
      <c r="AF50" s="21">
        <v>1.41549717093257</v>
      </c>
      <c r="AG50" s="25"/>
      <c r="AH50" s="21">
        <v>29.47065109881611</v>
      </c>
      <c r="AI50" s="21">
        <v>0.5101164743194518</v>
      </c>
      <c r="AJ50" s="25"/>
      <c r="AK50" s="21">
        <v>8.227158497824119</v>
      </c>
      <c r="AL50" s="21">
        <v>0.04</v>
      </c>
      <c r="AM50" s="25">
        <v>2</v>
      </c>
      <c r="AN50" s="21">
        <v>1.12824</v>
      </c>
      <c r="AO50" s="21">
        <v>0.04</v>
      </c>
      <c r="AP50" s="25"/>
      <c r="AQ50" s="21">
        <v>0.86944</v>
      </c>
      <c r="AR50" s="17"/>
      <c r="AS50" s="21">
        <v>56.121193909717306</v>
      </c>
      <c r="AT50" s="21">
        <v>39.69548959664022</v>
      </c>
      <c r="AU50" s="19">
        <v>1.4137927124714778</v>
      </c>
      <c r="AV50" s="19">
        <v>34.28568744395588</v>
      </c>
    </row>
    <row r="51" spans="1:48" ht="12.75">
      <c r="A51" s="17" t="s">
        <v>118</v>
      </c>
      <c r="B51" s="18">
        <v>38876</v>
      </c>
      <c r="C51" s="19">
        <v>2006</v>
      </c>
      <c r="D51" s="20">
        <v>38876.291666666664</v>
      </c>
      <c r="E51" s="20" t="s">
        <v>53</v>
      </c>
      <c r="F51" s="21">
        <v>0.72</v>
      </c>
      <c r="G51" s="21"/>
      <c r="H51" s="19">
        <v>852</v>
      </c>
      <c r="I51" s="19">
        <v>0.75</v>
      </c>
      <c r="J51" s="19"/>
      <c r="K51" s="21">
        <v>4.341</v>
      </c>
      <c r="L51" s="21"/>
      <c r="M51" s="21">
        <v>23.23</v>
      </c>
      <c r="N51" s="21"/>
      <c r="O51" s="19">
        <v>0.0457088189614875</v>
      </c>
      <c r="P51" s="21">
        <v>45.7088189614875</v>
      </c>
      <c r="Q51" s="21">
        <v>0.03</v>
      </c>
      <c r="R51" s="25" t="s">
        <v>971</v>
      </c>
      <c r="S51" s="21">
        <v>1.4970899999999998</v>
      </c>
      <c r="T51" s="21">
        <v>0.01</v>
      </c>
      <c r="U51" s="25"/>
      <c r="V51" s="21">
        <v>0.82288</v>
      </c>
      <c r="W51" s="21">
        <v>0.02</v>
      </c>
      <c r="X51" s="25"/>
      <c r="Y51" s="21">
        <v>0.86996</v>
      </c>
      <c r="Z51" s="21">
        <v>0.05</v>
      </c>
      <c r="AA51" s="25"/>
      <c r="AB51" s="21">
        <v>1.2788500000000003</v>
      </c>
      <c r="AC51" s="21">
        <v>0.333</v>
      </c>
      <c r="AD51" s="25"/>
      <c r="AE51" s="21">
        <v>18.460521</v>
      </c>
      <c r="AF51" s="21">
        <v>1.5598476927773914</v>
      </c>
      <c r="AG51" s="25"/>
      <c r="AH51" s="21">
        <v>32.47602896362529</v>
      </c>
      <c r="AI51" s="21">
        <v>0.6256863804203727</v>
      </c>
      <c r="AJ51" s="25"/>
      <c r="AK51" s="21">
        <v>10.091069943419772</v>
      </c>
      <c r="AL51" s="21">
        <v>0.06</v>
      </c>
      <c r="AM51" s="25">
        <v>2</v>
      </c>
      <c r="AN51" s="21">
        <v>1.6923599999999999</v>
      </c>
      <c r="AO51" s="21">
        <v>0.05</v>
      </c>
      <c r="AP51" s="25"/>
      <c r="AQ51" s="21">
        <v>1.0868</v>
      </c>
      <c r="AR51" s="17"/>
      <c r="AS51" s="21">
        <v>68.63811996148749</v>
      </c>
      <c r="AT51" s="21">
        <v>45.34625890704506</v>
      </c>
      <c r="AU51" s="19">
        <v>1.513644600807935</v>
      </c>
      <c r="AV51" s="19">
        <v>40.868514239669324</v>
      </c>
    </row>
    <row r="52" spans="1:48" ht="12.75">
      <c r="A52" s="17" t="s">
        <v>119</v>
      </c>
      <c r="B52" s="18">
        <v>38876</v>
      </c>
      <c r="C52" s="19">
        <v>2006</v>
      </c>
      <c r="D52" s="20">
        <v>38876.333333333336</v>
      </c>
      <c r="E52" s="20" t="s">
        <v>53</v>
      </c>
      <c r="F52" s="21">
        <v>0.75</v>
      </c>
      <c r="G52" s="21"/>
      <c r="H52" s="19">
        <v>730</v>
      </c>
      <c r="I52" s="19">
        <v>0.86</v>
      </c>
      <c r="J52" s="19"/>
      <c r="K52" s="21">
        <v>4.682</v>
      </c>
      <c r="L52" s="21"/>
      <c r="M52" s="21">
        <v>10.71</v>
      </c>
      <c r="N52" s="21"/>
      <c r="O52" s="19">
        <v>0.0208929613085404</v>
      </c>
      <c r="P52" s="21">
        <v>20.8929613085404</v>
      </c>
      <c r="Q52" s="21">
        <v>0.01</v>
      </c>
      <c r="R52" s="25" t="s">
        <v>971</v>
      </c>
      <c r="S52" s="21">
        <v>0.49903</v>
      </c>
      <c r="T52" s="21">
        <v>0</v>
      </c>
      <c r="U52" s="25" t="s">
        <v>970</v>
      </c>
      <c r="V52" s="21">
        <v>0</v>
      </c>
      <c r="W52" s="21">
        <v>0.01</v>
      </c>
      <c r="X52" s="25">
        <v>0</v>
      </c>
      <c r="Y52" s="21">
        <v>0.43498</v>
      </c>
      <c r="Z52" s="21">
        <v>0.02</v>
      </c>
      <c r="AA52" s="25"/>
      <c r="AB52" s="21">
        <v>0.51154</v>
      </c>
      <c r="AC52" s="21">
        <v>0.134</v>
      </c>
      <c r="AD52" s="25"/>
      <c r="AE52" s="21">
        <v>7.428558</v>
      </c>
      <c r="AF52" s="21">
        <v>0.6360100819134169</v>
      </c>
      <c r="AG52" s="25"/>
      <c r="AH52" s="21">
        <v>13.24172990543734</v>
      </c>
      <c r="AI52" s="21">
        <v>0.24071683021354648</v>
      </c>
      <c r="AJ52" s="25"/>
      <c r="AK52" s="21">
        <v>3.8822810376840775</v>
      </c>
      <c r="AL52" s="21">
        <v>0.03</v>
      </c>
      <c r="AM52" s="25">
        <v>2</v>
      </c>
      <c r="AN52" s="21">
        <v>0.8461799999999999</v>
      </c>
      <c r="AO52" s="21">
        <v>0.03</v>
      </c>
      <c r="AP52" s="25"/>
      <c r="AQ52" s="21">
        <v>0.65208</v>
      </c>
      <c r="AR52" s="17"/>
      <c r="AS52" s="21">
        <v>29.7670693085404</v>
      </c>
      <c r="AT52" s="21">
        <v>18.62227094312142</v>
      </c>
      <c r="AU52" s="19">
        <v>1.5984661269003593</v>
      </c>
      <c r="AV52" s="19">
        <v>46.063030855380326</v>
      </c>
    </row>
    <row r="53" spans="1:48" ht="12.75">
      <c r="A53" s="17" t="s">
        <v>120</v>
      </c>
      <c r="B53" s="18">
        <v>38876</v>
      </c>
      <c r="C53" s="19">
        <v>2006</v>
      </c>
      <c r="D53" s="20">
        <v>38876.375</v>
      </c>
      <c r="E53" s="20" t="s">
        <v>53</v>
      </c>
      <c r="F53" s="21">
        <v>0.52</v>
      </c>
      <c r="G53" s="21"/>
      <c r="H53" s="19">
        <v>407</v>
      </c>
      <c r="I53" s="19">
        <v>1.13</v>
      </c>
      <c r="J53" s="19" t="s">
        <v>70</v>
      </c>
      <c r="K53" s="21">
        <v>4.9</v>
      </c>
      <c r="L53" s="21"/>
      <c r="M53" s="21">
        <v>6.87</v>
      </c>
      <c r="N53" s="21"/>
      <c r="O53" s="19">
        <v>0.0125892541179417</v>
      </c>
      <c r="P53" s="21">
        <v>12.5892541179417</v>
      </c>
      <c r="Q53" s="21">
        <v>0</v>
      </c>
      <c r="R53" s="25" t="s">
        <v>970</v>
      </c>
      <c r="S53" s="21">
        <v>0</v>
      </c>
      <c r="T53" s="21">
        <v>0</v>
      </c>
      <c r="U53" s="25" t="s">
        <v>970</v>
      </c>
      <c r="V53" s="21">
        <v>0</v>
      </c>
      <c r="W53" s="21">
        <v>0.01</v>
      </c>
      <c r="X53" s="25">
        <v>0</v>
      </c>
      <c r="Y53" s="21">
        <v>0.43498</v>
      </c>
      <c r="Z53" s="21">
        <v>0.01</v>
      </c>
      <c r="AA53" s="25" t="s">
        <v>971</v>
      </c>
      <c r="AB53" s="21">
        <v>0.25577</v>
      </c>
      <c r="AC53" s="21">
        <v>0.093</v>
      </c>
      <c r="AD53" s="25" t="s">
        <v>971</v>
      </c>
      <c r="AE53" s="21">
        <v>5.155641</v>
      </c>
      <c r="AF53" s="21">
        <v>0.43174358673961094</v>
      </c>
      <c r="AG53" s="25"/>
      <c r="AH53" s="21">
        <v>8.9889014759187</v>
      </c>
      <c r="AI53" s="21">
        <v>0.19009050211490253</v>
      </c>
      <c r="AJ53" s="25"/>
      <c r="AK53" s="21">
        <v>3.065779618109148</v>
      </c>
      <c r="AL53" s="21">
        <v>0.02</v>
      </c>
      <c r="AM53" s="25" t="s">
        <v>971</v>
      </c>
      <c r="AN53" s="21">
        <v>0.56412</v>
      </c>
      <c r="AO53" s="21">
        <v>0.02</v>
      </c>
      <c r="AP53" s="25"/>
      <c r="AQ53" s="21">
        <v>0.43472</v>
      </c>
      <c r="AR53" s="17"/>
      <c r="AS53" s="21">
        <v>18.4356451179417</v>
      </c>
      <c r="AT53" s="21">
        <v>13.053521094027849</v>
      </c>
      <c r="AU53" s="19">
        <v>1.4123120486147023</v>
      </c>
      <c r="AV53" s="19">
        <v>34.18397291108977</v>
      </c>
    </row>
    <row r="54" spans="1:48" ht="12.75">
      <c r="A54" s="17" t="s">
        <v>121</v>
      </c>
      <c r="B54" s="18">
        <v>38876</v>
      </c>
      <c r="C54" s="19">
        <v>2006</v>
      </c>
      <c r="D54" s="20">
        <v>38876.416666666664</v>
      </c>
      <c r="E54" s="20" t="s">
        <v>53</v>
      </c>
      <c r="F54" s="21">
        <v>0.55</v>
      </c>
      <c r="G54" s="21"/>
      <c r="H54" s="19">
        <v>420</v>
      </c>
      <c r="I54" s="19">
        <v>1.17</v>
      </c>
      <c r="J54" s="19" t="s">
        <v>70</v>
      </c>
      <c r="K54" s="21">
        <v>4.981</v>
      </c>
      <c r="L54" s="21"/>
      <c r="M54" s="21">
        <v>5.66</v>
      </c>
      <c r="N54" s="21"/>
      <c r="O54" s="19">
        <v>0.010471285480509</v>
      </c>
      <c r="P54" s="21">
        <v>10.471285480509</v>
      </c>
      <c r="Q54" s="21">
        <v>0</v>
      </c>
      <c r="R54" s="25" t="s">
        <v>970</v>
      </c>
      <c r="S54" s="21">
        <v>0</v>
      </c>
      <c r="T54" s="21">
        <v>0</v>
      </c>
      <c r="U54" s="25" t="s">
        <v>970</v>
      </c>
      <c r="V54" s="21">
        <v>0</v>
      </c>
      <c r="W54" s="21">
        <v>0.01</v>
      </c>
      <c r="X54" s="25">
        <v>0</v>
      </c>
      <c r="Y54" s="21">
        <v>0.43498</v>
      </c>
      <c r="Z54" s="21">
        <v>0.01</v>
      </c>
      <c r="AA54" s="25" t="s">
        <v>971</v>
      </c>
      <c r="AB54" s="21">
        <v>0.25577</v>
      </c>
      <c r="AC54" s="21">
        <v>0.099</v>
      </c>
      <c r="AD54" s="25" t="s">
        <v>971</v>
      </c>
      <c r="AE54" s="21">
        <v>5.488263</v>
      </c>
      <c r="AF54" s="21">
        <v>0.3554953055614278</v>
      </c>
      <c r="AG54" s="25"/>
      <c r="AH54" s="21">
        <v>7.401412261788926</v>
      </c>
      <c r="AI54" s="21">
        <v>0.16856571860724182</v>
      </c>
      <c r="AJ54" s="25"/>
      <c r="AK54" s="21">
        <v>2.718627909697596</v>
      </c>
      <c r="AL54" s="21">
        <v>0.02</v>
      </c>
      <c r="AM54" s="25" t="s">
        <v>971</v>
      </c>
      <c r="AN54" s="21">
        <v>0.56412</v>
      </c>
      <c r="AO54" s="21">
        <v>0.02</v>
      </c>
      <c r="AP54" s="25"/>
      <c r="AQ54" s="21">
        <v>0.43472</v>
      </c>
      <c r="AR54" s="17"/>
      <c r="AS54" s="21">
        <v>16.650298480509</v>
      </c>
      <c r="AT54" s="21">
        <v>11.118880171486522</v>
      </c>
      <c r="AU54" s="19">
        <v>1.4974798022562883</v>
      </c>
      <c r="AV54" s="19">
        <v>39.83854458457297</v>
      </c>
    </row>
    <row r="55" spans="1:48" ht="12.75">
      <c r="A55" s="17" t="s">
        <v>125</v>
      </c>
      <c r="B55" s="18">
        <v>38876</v>
      </c>
      <c r="C55" s="19">
        <v>2006</v>
      </c>
      <c r="D55" s="20">
        <v>38876.541666666664</v>
      </c>
      <c r="E55" s="20" t="s">
        <v>53</v>
      </c>
      <c r="F55" s="21">
        <v>0.35</v>
      </c>
      <c r="G55" s="21"/>
      <c r="H55" s="19">
        <v>84</v>
      </c>
      <c r="I55" s="19">
        <v>0.53</v>
      </c>
      <c r="J55" s="19"/>
      <c r="K55" s="21">
        <v>5.085</v>
      </c>
      <c r="L55" s="21"/>
      <c r="M55" s="21"/>
      <c r="N55" s="21" t="s">
        <v>54</v>
      </c>
      <c r="O55" s="19">
        <v>0.008128305161641</v>
      </c>
      <c r="P55" s="21">
        <v>8.128305161641</v>
      </c>
      <c r="Q55" s="21">
        <v>0</v>
      </c>
      <c r="R55" s="25" t="s">
        <v>970</v>
      </c>
      <c r="S55" s="21">
        <v>0</v>
      </c>
      <c r="T55" s="21">
        <v>0</v>
      </c>
      <c r="U55" s="25" t="s">
        <v>970</v>
      </c>
      <c r="V55" s="21">
        <v>0</v>
      </c>
      <c r="W55" s="21">
        <v>0</v>
      </c>
      <c r="X55" s="25" t="s">
        <v>970</v>
      </c>
      <c r="Y55" s="21">
        <v>0</v>
      </c>
      <c r="Z55" s="21">
        <v>0</v>
      </c>
      <c r="AA55" s="25" t="s">
        <v>970</v>
      </c>
      <c r="AB55" s="21">
        <v>0</v>
      </c>
      <c r="AC55" s="21">
        <v>0.023</v>
      </c>
      <c r="AD55" s="25" t="s">
        <v>971</v>
      </c>
      <c r="AE55" s="21">
        <v>1.275051</v>
      </c>
      <c r="AF55" s="21">
        <v>0.1204073251090082</v>
      </c>
      <c r="AG55" s="25"/>
      <c r="AH55" s="21">
        <v>2.5068805087695507</v>
      </c>
      <c r="AI55" s="21">
        <v>0.13618717598567942</v>
      </c>
      <c r="AJ55" s="25"/>
      <c r="AK55" s="21">
        <v>2.196426774297038</v>
      </c>
      <c r="AL55" s="21">
        <v>0.02</v>
      </c>
      <c r="AM55" s="25" t="s">
        <v>971</v>
      </c>
      <c r="AN55" s="21">
        <v>0.56412</v>
      </c>
      <c r="AO55" s="21">
        <v>0.02</v>
      </c>
      <c r="AP55" s="25"/>
      <c r="AQ55" s="21">
        <v>0.43472</v>
      </c>
      <c r="AR55" s="17"/>
      <c r="AS55" s="21">
        <v>9.403356161641</v>
      </c>
      <c r="AT55" s="21">
        <v>5.702147283066589</v>
      </c>
      <c r="AU55" s="19">
        <v>1.6490903680383222</v>
      </c>
      <c r="AV55" s="19">
        <v>49.00477355319366</v>
      </c>
    </row>
    <row r="56" spans="1:48" ht="12.75">
      <c r="A56" s="17" t="s">
        <v>126</v>
      </c>
      <c r="B56" s="18">
        <v>38876</v>
      </c>
      <c r="C56" s="19">
        <v>2006</v>
      </c>
      <c r="D56" s="20">
        <v>38876.583333333336</v>
      </c>
      <c r="E56" s="20" t="s">
        <v>53</v>
      </c>
      <c r="F56" s="21">
        <v>0.82</v>
      </c>
      <c r="G56" s="21"/>
      <c r="H56" s="19">
        <v>377</v>
      </c>
      <c r="I56" s="19">
        <v>0.85</v>
      </c>
      <c r="J56" s="19"/>
      <c r="K56" s="21">
        <v>5.14</v>
      </c>
      <c r="L56" s="21"/>
      <c r="M56" s="21">
        <v>4.29</v>
      </c>
      <c r="N56" s="21"/>
      <c r="O56" s="19">
        <v>0.00724435960074991</v>
      </c>
      <c r="P56" s="21">
        <v>7.24435960074991</v>
      </c>
      <c r="Q56" s="21">
        <v>0</v>
      </c>
      <c r="R56" s="25" t="s">
        <v>970</v>
      </c>
      <c r="S56" s="21">
        <v>0</v>
      </c>
      <c r="T56" s="21">
        <v>0</v>
      </c>
      <c r="U56" s="25" t="s">
        <v>970</v>
      </c>
      <c r="V56" s="21">
        <v>0</v>
      </c>
      <c r="W56" s="21">
        <v>0</v>
      </c>
      <c r="X56" s="25" t="s">
        <v>970</v>
      </c>
      <c r="Y56" s="21">
        <v>0</v>
      </c>
      <c r="Z56" s="21">
        <v>0</v>
      </c>
      <c r="AA56" s="25" t="s">
        <v>970</v>
      </c>
      <c r="AB56" s="21">
        <v>0</v>
      </c>
      <c r="AC56" s="21">
        <v>0.078</v>
      </c>
      <c r="AD56" s="25" t="s">
        <v>971</v>
      </c>
      <c r="AE56" s="21">
        <v>4.324085999999999</v>
      </c>
      <c r="AF56" s="21">
        <v>0.15880800186054458</v>
      </c>
      <c r="AG56" s="25"/>
      <c r="AH56" s="21">
        <v>3.3063825987365383</v>
      </c>
      <c r="AI56" s="21">
        <v>0.1988544988850813</v>
      </c>
      <c r="AJ56" s="25"/>
      <c r="AK56" s="21">
        <v>3.207125358018591</v>
      </c>
      <c r="AL56" s="21">
        <v>0.02</v>
      </c>
      <c r="AM56" s="25" t="s">
        <v>971</v>
      </c>
      <c r="AN56" s="21">
        <v>0.56412</v>
      </c>
      <c r="AO56" s="21">
        <v>0.02</v>
      </c>
      <c r="AP56" s="25"/>
      <c r="AQ56" s="21">
        <v>0.43472</v>
      </c>
      <c r="AR56" s="17"/>
      <c r="AS56" s="21">
        <v>11.568445600749909</v>
      </c>
      <c r="AT56" s="21">
        <v>7.512347956755129</v>
      </c>
      <c r="AU56" s="19">
        <v>1.5399240912885996</v>
      </c>
      <c r="AV56" s="19">
        <v>42.51497854919558</v>
      </c>
    </row>
    <row r="57" spans="1:48" ht="12.75">
      <c r="A57" s="17" t="s">
        <v>127</v>
      </c>
      <c r="B57" s="18">
        <v>38876</v>
      </c>
      <c r="C57" s="19">
        <v>2006</v>
      </c>
      <c r="D57" s="20">
        <v>38876.625</v>
      </c>
      <c r="E57" s="20" t="s">
        <v>53</v>
      </c>
      <c r="F57" s="21">
        <v>0.95</v>
      </c>
      <c r="G57" s="21"/>
      <c r="H57" s="19">
        <v>496</v>
      </c>
      <c r="I57" s="19">
        <v>0.83</v>
      </c>
      <c r="J57" s="19"/>
      <c r="K57" s="21">
        <v>5.018</v>
      </c>
      <c r="L57" s="21"/>
      <c r="M57" s="21">
        <v>5.42</v>
      </c>
      <c r="N57" s="21"/>
      <c r="O57" s="19">
        <v>0.009549925860214371</v>
      </c>
      <c r="P57" s="21">
        <v>9.54992586021437</v>
      </c>
      <c r="Q57" s="21">
        <v>0</v>
      </c>
      <c r="R57" s="25" t="s">
        <v>970</v>
      </c>
      <c r="S57" s="21">
        <v>0</v>
      </c>
      <c r="T57" s="21">
        <v>0</v>
      </c>
      <c r="U57" s="25" t="s">
        <v>970</v>
      </c>
      <c r="V57" s="21">
        <v>0</v>
      </c>
      <c r="W57" s="21">
        <v>0</v>
      </c>
      <c r="X57" s="25" t="s">
        <v>970</v>
      </c>
      <c r="Y57" s="21">
        <v>0</v>
      </c>
      <c r="Z57" s="21">
        <v>0</v>
      </c>
      <c r="AA57" s="25" t="s">
        <v>970</v>
      </c>
      <c r="AB57" s="21">
        <v>0</v>
      </c>
      <c r="AC57" s="21">
        <v>0.1</v>
      </c>
      <c r="AD57" s="25" t="s">
        <v>971</v>
      </c>
      <c r="AE57" s="21">
        <v>5.5437</v>
      </c>
      <c r="AF57" s="21">
        <v>0.1961097926526852</v>
      </c>
      <c r="AG57" s="25"/>
      <c r="AH57" s="21">
        <v>4.083005883028906</v>
      </c>
      <c r="AI57" s="21">
        <v>0.2756352828732972</v>
      </c>
      <c r="AJ57" s="25"/>
      <c r="AK57" s="21">
        <v>4.445445842180537</v>
      </c>
      <c r="AL57" s="21">
        <v>0.03</v>
      </c>
      <c r="AM57" s="25">
        <v>2</v>
      </c>
      <c r="AN57" s="21">
        <v>0.8461799999999999</v>
      </c>
      <c r="AO57" s="21">
        <v>0.01</v>
      </c>
      <c r="AP57" s="25">
        <v>0</v>
      </c>
      <c r="AQ57" s="21">
        <v>0.21736</v>
      </c>
      <c r="AR57" s="17"/>
      <c r="AS57" s="21">
        <v>15.09362586021437</v>
      </c>
      <c r="AT57" s="21">
        <v>9.591991725209443</v>
      </c>
      <c r="AU57" s="19">
        <v>1.5735653545807033</v>
      </c>
      <c r="AV57" s="19">
        <v>44.573599311151064</v>
      </c>
    </row>
    <row r="58" spans="1:48" ht="12.75">
      <c r="A58" s="17" t="s">
        <v>128</v>
      </c>
      <c r="B58" s="18">
        <v>38876</v>
      </c>
      <c r="C58" s="19">
        <v>2006</v>
      </c>
      <c r="D58" s="20">
        <v>38876.666666666664</v>
      </c>
      <c r="E58" s="20" t="s">
        <v>53</v>
      </c>
      <c r="F58" s="21">
        <v>0.87</v>
      </c>
      <c r="G58" s="21"/>
      <c r="H58" s="19">
        <v>482</v>
      </c>
      <c r="I58" s="19">
        <v>1.01</v>
      </c>
      <c r="J58" s="19" t="s">
        <v>70</v>
      </c>
      <c r="K58" s="21">
        <v>5.219</v>
      </c>
      <c r="L58" s="21"/>
      <c r="M58" s="21">
        <v>4.8</v>
      </c>
      <c r="N58" s="21"/>
      <c r="O58" s="19">
        <v>0.00602559586074358</v>
      </c>
      <c r="P58" s="21">
        <v>6.02559586074358</v>
      </c>
      <c r="Q58" s="21">
        <v>0</v>
      </c>
      <c r="R58" s="25" t="s">
        <v>970</v>
      </c>
      <c r="S58" s="21">
        <v>0</v>
      </c>
      <c r="T58" s="21">
        <v>0</v>
      </c>
      <c r="U58" s="25" t="s">
        <v>970</v>
      </c>
      <c r="V58" s="21">
        <v>0</v>
      </c>
      <c r="W58" s="21">
        <v>0</v>
      </c>
      <c r="X58" s="25" t="s">
        <v>970</v>
      </c>
      <c r="Y58" s="21">
        <v>0</v>
      </c>
      <c r="Z58" s="21">
        <v>0</v>
      </c>
      <c r="AA58" s="25" t="s">
        <v>970</v>
      </c>
      <c r="AB58" s="21">
        <v>0</v>
      </c>
      <c r="AC58" s="21">
        <v>0.234</v>
      </c>
      <c r="AD58" s="25"/>
      <c r="AE58" s="21">
        <v>12.972258</v>
      </c>
      <c r="AF58" s="21">
        <v>0.22515613629820436</v>
      </c>
      <c r="AG58" s="25"/>
      <c r="AH58" s="21">
        <v>4.687750757728614</v>
      </c>
      <c r="AI58" s="21">
        <v>0.32231805931896</v>
      </c>
      <c r="AJ58" s="25"/>
      <c r="AK58" s="21">
        <v>5.198345660696187</v>
      </c>
      <c r="AL58" s="21">
        <v>0.01</v>
      </c>
      <c r="AM58" s="25" t="s">
        <v>970</v>
      </c>
      <c r="AN58" s="21">
        <v>0.28206</v>
      </c>
      <c r="AO58" s="21">
        <v>0.01</v>
      </c>
      <c r="AP58" s="25">
        <v>0</v>
      </c>
      <c r="AQ58" s="21">
        <v>0.21736</v>
      </c>
      <c r="AR58" s="17"/>
      <c r="AS58" s="21">
        <v>18.99785386074358</v>
      </c>
      <c r="AT58" s="21">
        <v>10.385516418424801</v>
      </c>
      <c r="AU58" s="19">
        <v>1.8292642460262976</v>
      </c>
      <c r="AV58" s="19">
        <v>58.620487442344725</v>
      </c>
    </row>
    <row r="59" spans="1:48" ht="12.75">
      <c r="A59" s="17" t="s">
        <v>129</v>
      </c>
      <c r="B59" s="18">
        <v>38876</v>
      </c>
      <c r="C59" s="19">
        <v>2006</v>
      </c>
      <c r="D59" s="20">
        <v>38876.708333333336</v>
      </c>
      <c r="E59" s="20" t="s">
        <v>53</v>
      </c>
      <c r="F59" s="21">
        <v>0.82</v>
      </c>
      <c r="G59" s="21"/>
      <c r="H59" s="19">
        <v>350</v>
      </c>
      <c r="I59" s="19">
        <v>0.71</v>
      </c>
      <c r="J59" s="19"/>
      <c r="K59" s="21">
        <v>5.47</v>
      </c>
      <c r="L59" s="21"/>
      <c r="M59" s="21">
        <v>3.29</v>
      </c>
      <c r="N59" s="21"/>
      <c r="O59" s="19">
        <v>0.00338844156139203</v>
      </c>
      <c r="P59" s="21">
        <v>3.38844156139203</v>
      </c>
      <c r="Q59" s="21">
        <v>0</v>
      </c>
      <c r="R59" s="25" t="s">
        <v>970</v>
      </c>
      <c r="S59" s="21">
        <v>0</v>
      </c>
      <c r="T59" s="21">
        <v>0</v>
      </c>
      <c r="U59" s="25" t="s">
        <v>970</v>
      </c>
      <c r="V59" s="21">
        <v>0</v>
      </c>
      <c r="W59" s="21">
        <v>0</v>
      </c>
      <c r="X59" s="25" t="s">
        <v>970</v>
      </c>
      <c r="Y59" s="21">
        <v>0</v>
      </c>
      <c r="Z59" s="21">
        <v>0</v>
      </c>
      <c r="AA59" s="25" t="s">
        <v>970</v>
      </c>
      <c r="AB59" s="21">
        <v>0</v>
      </c>
      <c r="AC59" s="21">
        <v>0.182</v>
      </c>
      <c r="AD59" s="25"/>
      <c r="AE59" s="21">
        <v>10.089533999999999</v>
      </c>
      <c r="AF59" s="21">
        <v>0.1408182260301951</v>
      </c>
      <c r="AG59" s="25"/>
      <c r="AH59" s="21">
        <v>2.931835465948662</v>
      </c>
      <c r="AI59" s="21">
        <v>0.23110236779116225</v>
      </c>
      <c r="AJ59" s="25"/>
      <c r="AK59" s="21">
        <v>3.727218987735865</v>
      </c>
      <c r="AL59" s="21">
        <v>0.02</v>
      </c>
      <c r="AM59" s="25" t="s">
        <v>971</v>
      </c>
      <c r="AN59" s="21">
        <v>0.56412</v>
      </c>
      <c r="AO59" s="21">
        <v>0.01</v>
      </c>
      <c r="AP59" s="25">
        <v>0</v>
      </c>
      <c r="AQ59" s="21">
        <v>0.21736</v>
      </c>
      <c r="AR59" s="17"/>
      <c r="AS59" s="21">
        <v>13.477975561392029</v>
      </c>
      <c r="AT59" s="21">
        <v>7.440534453684527</v>
      </c>
      <c r="AU59" s="19">
        <v>1.8114257309456825</v>
      </c>
      <c r="AV59" s="19">
        <v>57.723433488868466</v>
      </c>
    </row>
    <row r="60" spans="1:48" ht="12.75">
      <c r="A60" s="17" t="s">
        <v>130</v>
      </c>
      <c r="B60" s="18">
        <v>38876</v>
      </c>
      <c r="C60" s="19">
        <v>2006</v>
      </c>
      <c r="D60" s="20">
        <v>38876.75</v>
      </c>
      <c r="E60" s="20" t="s">
        <v>53</v>
      </c>
      <c r="F60" s="21">
        <v>0.87</v>
      </c>
      <c r="G60" s="21"/>
      <c r="H60" s="19">
        <v>424</v>
      </c>
      <c r="I60" s="19">
        <v>0.78</v>
      </c>
      <c r="J60" s="19"/>
      <c r="K60" s="21">
        <v>5.626</v>
      </c>
      <c r="L60" s="21"/>
      <c r="M60" s="21">
        <v>3.61</v>
      </c>
      <c r="N60" s="21"/>
      <c r="O60" s="19">
        <v>0.00234422881531992</v>
      </c>
      <c r="P60" s="21">
        <v>2.34422881531992</v>
      </c>
      <c r="Q60" s="21">
        <v>0</v>
      </c>
      <c r="R60" s="25" t="s">
        <v>970</v>
      </c>
      <c r="S60" s="21">
        <v>0</v>
      </c>
      <c r="T60" s="21">
        <v>0</v>
      </c>
      <c r="U60" s="25" t="s">
        <v>970</v>
      </c>
      <c r="V60" s="21">
        <v>0</v>
      </c>
      <c r="W60" s="21">
        <v>0</v>
      </c>
      <c r="X60" s="25" t="s">
        <v>970</v>
      </c>
      <c r="Y60" s="21">
        <v>0</v>
      </c>
      <c r="Z60" s="21">
        <v>0</v>
      </c>
      <c r="AA60" s="25" t="s">
        <v>970</v>
      </c>
      <c r="AB60" s="21">
        <v>0</v>
      </c>
      <c r="AC60" s="21">
        <v>0.295</v>
      </c>
      <c r="AD60" s="25"/>
      <c r="AE60" s="21">
        <v>16.353914999999997</v>
      </c>
      <c r="AF60" s="21">
        <v>0.18825117008066844</v>
      </c>
      <c r="AG60" s="25"/>
      <c r="AH60" s="21">
        <v>3.919389361079517</v>
      </c>
      <c r="AI60" s="21">
        <v>0.29276437924565324</v>
      </c>
      <c r="AJ60" s="25"/>
      <c r="AK60" s="21">
        <v>4.721703908473896</v>
      </c>
      <c r="AL60" s="21">
        <v>0.01</v>
      </c>
      <c r="AM60" s="25" t="s">
        <v>970</v>
      </c>
      <c r="AN60" s="21">
        <v>0.28206</v>
      </c>
      <c r="AO60" s="21">
        <v>0.01</v>
      </c>
      <c r="AP60" s="25">
        <v>0</v>
      </c>
      <c r="AQ60" s="21">
        <v>0.21736</v>
      </c>
      <c r="AR60" s="17"/>
      <c r="AS60" s="21">
        <v>18.698143815319916</v>
      </c>
      <c r="AT60" s="21">
        <v>9.140513269553411</v>
      </c>
      <c r="AU60" s="19">
        <v>2.045633900844769</v>
      </c>
      <c r="AV60" s="19">
        <v>68.66445113805314</v>
      </c>
    </row>
    <row r="61" spans="1:48" ht="12.75">
      <c r="A61" s="17" t="s">
        <v>131</v>
      </c>
      <c r="B61" s="18">
        <v>38876</v>
      </c>
      <c r="C61" s="19">
        <v>2006</v>
      </c>
      <c r="D61" s="20">
        <v>38876.791666666664</v>
      </c>
      <c r="E61" s="20" t="s">
        <v>53</v>
      </c>
      <c r="F61" s="21">
        <v>0.77</v>
      </c>
      <c r="G61" s="21"/>
      <c r="H61" s="19">
        <v>424</v>
      </c>
      <c r="I61" s="19">
        <v>1.26</v>
      </c>
      <c r="J61" s="19" t="s">
        <v>70</v>
      </c>
      <c r="K61" s="21">
        <v>5.775</v>
      </c>
      <c r="L61" s="21"/>
      <c r="M61" s="21">
        <v>4.09</v>
      </c>
      <c r="N61" s="21"/>
      <c r="O61" s="19">
        <v>0.00165958690743756</v>
      </c>
      <c r="P61" s="21">
        <v>1.65958690743756</v>
      </c>
      <c r="Q61" s="21">
        <v>0.01</v>
      </c>
      <c r="R61" s="25" t="s">
        <v>971</v>
      </c>
      <c r="S61" s="21">
        <v>0.49903</v>
      </c>
      <c r="T61" s="21">
        <v>0</v>
      </c>
      <c r="U61" s="25" t="s">
        <v>970</v>
      </c>
      <c r="V61" s="21">
        <v>0</v>
      </c>
      <c r="W61" s="21">
        <v>0</v>
      </c>
      <c r="X61" s="25" t="s">
        <v>970</v>
      </c>
      <c r="Y61" s="21">
        <v>0</v>
      </c>
      <c r="Z61" s="21">
        <v>0</v>
      </c>
      <c r="AA61" s="25" t="s">
        <v>970</v>
      </c>
      <c r="AB61" s="21">
        <v>0</v>
      </c>
      <c r="AC61" s="21">
        <v>0.434</v>
      </c>
      <c r="AD61" s="25"/>
      <c r="AE61" s="21">
        <v>24.059658</v>
      </c>
      <c r="AF61" s="21">
        <v>0.23426412732856214</v>
      </c>
      <c r="AG61" s="25"/>
      <c r="AH61" s="21">
        <v>4.877379130980664</v>
      </c>
      <c r="AI61" s="21">
        <v>0.40434787593545557</v>
      </c>
      <c r="AJ61" s="25"/>
      <c r="AK61" s="21">
        <v>6.521322543087027</v>
      </c>
      <c r="AL61" s="21">
        <v>0.02</v>
      </c>
      <c r="AM61" s="25" t="s">
        <v>971</v>
      </c>
      <c r="AN61" s="21">
        <v>0.56412</v>
      </c>
      <c r="AO61" s="21">
        <v>0.01</v>
      </c>
      <c r="AP61" s="25">
        <v>0</v>
      </c>
      <c r="AQ61" s="21">
        <v>0.21736</v>
      </c>
      <c r="AR61" s="17"/>
      <c r="AS61" s="21">
        <v>26.21827490743756</v>
      </c>
      <c r="AT61" s="21">
        <v>12.18018167406769</v>
      </c>
      <c r="AU61" s="19">
        <v>2.152535619666313</v>
      </c>
      <c r="AV61" s="19">
        <v>73.11800776977773</v>
      </c>
    </row>
    <row r="62" spans="1:48" ht="12.75">
      <c r="A62" s="17" t="s">
        <v>132</v>
      </c>
      <c r="B62" s="18">
        <v>38876</v>
      </c>
      <c r="C62" s="19">
        <v>2006</v>
      </c>
      <c r="D62" s="20">
        <v>38876.833333333336</v>
      </c>
      <c r="E62" s="20" t="s">
        <v>53</v>
      </c>
      <c r="F62" s="21">
        <v>0.5</v>
      </c>
      <c r="G62" s="21"/>
      <c r="H62" s="19">
        <v>110</v>
      </c>
      <c r="I62" s="19">
        <v>0.82</v>
      </c>
      <c r="J62" s="19"/>
      <c r="K62" s="21">
        <v>5.338</v>
      </c>
      <c r="L62" s="21"/>
      <c r="M62" s="21">
        <v>4.22</v>
      </c>
      <c r="N62" s="21"/>
      <c r="O62" s="19">
        <v>0.0045708818961487496</v>
      </c>
      <c r="P62" s="21">
        <v>4.57088189614875</v>
      </c>
      <c r="Q62" s="21">
        <v>0.03</v>
      </c>
      <c r="R62" s="25" t="s">
        <v>971</v>
      </c>
      <c r="S62" s="21">
        <v>1.4970899999999998</v>
      </c>
      <c r="T62" s="21">
        <v>0</v>
      </c>
      <c r="U62" s="25" t="s">
        <v>970</v>
      </c>
      <c r="V62" s="21">
        <v>0</v>
      </c>
      <c r="W62" s="21">
        <v>0</v>
      </c>
      <c r="X62" s="25" t="s">
        <v>970</v>
      </c>
      <c r="Y62" s="21">
        <v>0</v>
      </c>
      <c r="Z62" s="21">
        <v>0</v>
      </c>
      <c r="AA62" s="25" t="s">
        <v>970</v>
      </c>
      <c r="AB62" s="21">
        <v>0</v>
      </c>
      <c r="AC62" s="21">
        <v>0.167</v>
      </c>
      <c r="AD62" s="25"/>
      <c r="AE62" s="21">
        <v>9.257979</v>
      </c>
      <c r="AF62" s="21">
        <v>0.24602603418126556</v>
      </c>
      <c r="AG62" s="25"/>
      <c r="AH62" s="21">
        <v>5.122262031653949</v>
      </c>
      <c r="AI62" s="21">
        <v>0.3256127301789649</v>
      </c>
      <c r="AJ62" s="25"/>
      <c r="AK62" s="21">
        <v>5.251482112326346</v>
      </c>
      <c r="AL62" s="21">
        <v>0.58</v>
      </c>
      <c r="AM62" s="25"/>
      <c r="AN62" s="21">
        <v>16.359479999999998</v>
      </c>
      <c r="AO62" s="21">
        <v>0.04</v>
      </c>
      <c r="AP62" s="25"/>
      <c r="AQ62" s="21">
        <v>0.86944</v>
      </c>
      <c r="AR62" s="17"/>
      <c r="AS62" s="21">
        <v>15.32595089614875</v>
      </c>
      <c r="AT62" s="21">
        <v>27.602664143980295</v>
      </c>
      <c r="AU62" s="19">
        <v>0.5552344808532222</v>
      </c>
      <c r="AV62" s="19">
        <v>-57.195943714258895</v>
      </c>
    </row>
    <row r="63" spans="1:48" ht="12.75">
      <c r="A63" s="17" t="s">
        <v>133</v>
      </c>
      <c r="B63" s="18">
        <v>38876</v>
      </c>
      <c r="C63" s="19">
        <v>2006</v>
      </c>
      <c r="D63" s="20">
        <v>38876.875</v>
      </c>
      <c r="E63" s="20" t="s">
        <v>53</v>
      </c>
      <c r="F63" s="21">
        <v>0.83</v>
      </c>
      <c r="G63" s="21"/>
      <c r="H63" s="19">
        <v>321</v>
      </c>
      <c r="I63" s="19">
        <v>0.72</v>
      </c>
      <c r="J63" s="19"/>
      <c r="K63" s="21">
        <v>5.337</v>
      </c>
      <c r="L63" s="21"/>
      <c r="M63" s="21">
        <v>3.21</v>
      </c>
      <c r="N63" s="21"/>
      <c r="O63" s="19">
        <v>0.0045708818961487496</v>
      </c>
      <c r="P63" s="21">
        <v>4.57088189614875</v>
      </c>
      <c r="Q63" s="21">
        <v>0.01</v>
      </c>
      <c r="R63" s="25" t="s">
        <v>971</v>
      </c>
      <c r="S63" s="21">
        <v>0.49903</v>
      </c>
      <c r="T63" s="21">
        <v>0</v>
      </c>
      <c r="U63" s="25" t="s">
        <v>970</v>
      </c>
      <c r="V63" s="21">
        <v>0</v>
      </c>
      <c r="W63" s="21">
        <v>0</v>
      </c>
      <c r="X63" s="25" t="s">
        <v>970</v>
      </c>
      <c r="Y63" s="21">
        <v>0</v>
      </c>
      <c r="Z63" s="21">
        <v>0</v>
      </c>
      <c r="AA63" s="25" t="s">
        <v>970</v>
      </c>
      <c r="AB63" s="21">
        <v>0</v>
      </c>
      <c r="AC63" s="21">
        <v>0.062</v>
      </c>
      <c r="AD63" s="25" t="s">
        <v>971</v>
      </c>
      <c r="AE63" s="21">
        <v>3.4370939999999996</v>
      </c>
      <c r="AF63" s="21">
        <v>0.09131832927104205</v>
      </c>
      <c r="AG63" s="25"/>
      <c r="AH63" s="21">
        <v>1.9012476154230955</v>
      </c>
      <c r="AI63" s="21">
        <v>0.2868049148061065</v>
      </c>
      <c r="AJ63" s="25"/>
      <c r="AK63" s="21">
        <v>4.6255896659928855</v>
      </c>
      <c r="AL63" s="21">
        <v>0.01</v>
      </c>
      <c r="AM63" s="25" t="s">
        <v>970</v>
      </c>
      <c r="AN63" s="21">
        <v>0.28206</v>
      </c>
      <c r="AO63" s="21">
        <v>0.01</v>
      </c>
      <c r="AP63" s="25">
        <v>0</v>
      </c>
      <c r="AQ63" s="21">
        <v>0.21736</v>
      </c>
      <c r="AR63" s="17"/>
      <c r="AS63" s="21">
        <v>8.50700589614875</v>
      </c>
      <c r="AT63" s="21">
        <v>7.0262572814159805</v>
      </c>
      <c r="AU63" s="19">
        <v>1.2107450034101737</v>
      </c>
      <c r="AV63" s="19">
        <v>19.065518916482006</v>
      </c>
    </row>
    <row r="64" spans="1:48" ht="12.75">
      <c r="A64" s="17" t="s">
        <v>134</v>
      </c>
      <c r="B64" s="18">
        <v>38876</v>
      </c>
      <c r="C64" s="19">
        <v>2006</v>
      </c>
      <c r="D64" s="20">
        <v>38876.916666666664</v>
      </c>
      <c r="E64" s="20" t="s">
        <v>53</v>
      </c>
      <c r="F64" s="21">
        <v>0.47</v>
      </c>
      <c r="G64" s="21"/>
      <c r="H64" s="19">
        <v>94</v>
      </c>
      <c r="I64" s="19">
        <v>0.56</v>
      </c>
      <c r="J64" s="19"/>
      <c r="K64" s="21">
        <v>5.157</v>
      </c>
      <c r="L64" s="21"/>
      <c r="M64" s="21">
        <v>4.72</v>
      </c>
      <c r="N64" s="21"/>
      <c r="O64" s="19">
        <v>0.00691830970918936</v>
      </c>
      <c r="P64" s="21">
        <v>6.91830970918936</v>
      </c>
      <c r="Q64" s="21">
        <v>0.02</v>
      </c>
      <c r="R64" s="25" t="s">
        <v>971</v>
      </c>
      <c r="S64" s="21">
        <v>0.99806</v>
      </c>
      <c r="T64" s="21">
        <v>0.01</v>
      </c>
      <c r="U64" s="25"/>
      <c r="V64" s="21">
        <v>0.82288</v>
      </c>
      <c r="W64" s="21">
        <v>0</v>
      </c>
      <c r="X64" s="25" t="s">
        <v>970</v>
      </c>
      <c r="Y64" s="21">
        <v>0</v>
      </c>
      <c r="Z64" s="21">
        <v>0</v>
      </c>
      <c r="AA64" s="25" t="s">
        <v>970</v>
      </c>
      <c r="AB64" s="21">
        <v>0</v>
      </c>
      <c r="AC64" s="21">
        <v>0.062</v>
      </c>
      <c r="AD64" s="25" t="s">
        <v>971</v>
      </c>
      <c r="AE64" s="21">
        <v>3.4370939999999996</v>
      </c>
      <c r="AF64" s="21">
        <v>0.3002160153961019</v>
      </c>
      <c r="AG64" s="25"/>
      <c r="AH64" s="21">
        <v>6.250497440546841</v>
      </c>
      <c r="AI64" s="21">
        <v>0.4262625767490459</v>
      </c>
      <c r="AJ64" s="25"/>
      <c r="AK64" s="21">
        <v>6.874762837808612</v>
      </c>
      <c r="AL64" s="21">
        <v>0.68</v>
      </c>
      <c r="AM64" s="25"/>
      <c r="AN64" s="21">
        <v>19.18008</v>
      </c>
      <c r="AO64" s="21">
        <v>0.04</v>
      </c>
      <c r="AP64" s="25"/>
      <c r="AQ64" s="21">
        <v>0.86944</v>
      </c>
      <c r="AR64" s="17"/>
      <c r="AS64" s="21">
        <v>12.17634370918936</v>
      </c>
      <c r="AT64" s="21">
        <v>33.17478027835545</v>
      </c>
      <c r="AU64" s="19">
        <v>0.36703615237306314</v>
      </c>
      <c r="AV64" s="19">
        <v>-92.60381980800776</v>
      </c>
    </row>
    <row r="65" spans="1:48" ht="12.75">
      <c r="A65" s="17" t="s">
        <v>136</v>
      </c>
      <c r="B65" s="18">
        <v>38877</v>
      </c>
      <c r="C65" s="19">
        <v>2006</v>
      </c>
      <c r="D65" s="20">
        <v>38877</v>
      </c>
      <c r="E65" s="20" t="s">
        <v>53</v>
      </c>
      <c r="F65" s="21">
        <v>0.57</v>
      </c>
      <c r="G65" s="21"/>
      <c r="H65" s="19">
        <v>113</v>
      </c>
      <c r="I65" s="19">
        <v>0.32</v>
      </c>
      <c r="J65" s="19"/>
      <c r="K65" s="21">
        <v>5.227</v>
      </c>
      <c r="L65" s="21"/>
      <c r="M65" s="21">
        <v>3.26</v>
      </c>
      <c r="N65" s="21"/>
      <c r="O65" s="19">
        <v>0.00588843655355589</v>
      </c>
      <c r="P65" s="21">
        <v>5.88843655355589</v>
      </c>
      <c r="Q65" s="21">
        <v>0</v>
      </c>
      <c r="R65" s="25" t="s">
        <v>970</v>
      </c>
      <c r="S65" s="21">
        <v>0</v>
      </c>
      <c r="T65" s="21">
        <v>0</v>
      </c>
      <c r="U65" s="25" t="s">
        <v>970</v>
      </c>
      <c r="V65" s="21">
        <v>0</v>
      </c>
      <c r="W65" s="21">
        <v>0</v>
      </c>
      <c r="X65" s="25" t="s">
        <v>970</v>
      </c>
      <c r="Y65" s="21">
        <v>0</v>
      </c>
      <c r="Z65" s="21">
        <v>0</v>
      </c>
      <c r="AA65" s="25" t="s">
        <v>970</v>
      </c>
      <c r="AB65" s="21">
        <v>0</v>
      </c>
      <c r="AC65" s="21">
        <v>-0.065</v>
      </c>
      <c r="AD65" s="25" t="s">
        <v>970</v>
      </c>
      <c r="AE65" s="21">
        <v>-3.603405</v>
      </c>
      <c r="AF65" s="21">
        <v>0.03806747137071346</v>
      </c>
      <c r="AG65" s="25" t="s">
        <v>971</v>
      </c>
      <c r="AH65" s="21">
        <v>0.7925647539382542</v>
      </c>
      <c r="AI65" s="21">
        <v>0.2088103194826148</v>
      </c>
      <c r="AJ65" s="25"/>
      <c r="AK65" s="21">
        <v>3.3676928326156115</v>
      </c>
      <c r="AL65" s="21">
        <v>0.01</v>
      </c>
      <c r="AM65" s="25" t="s">
        <v>970</v>
      </c>
      <c r="AN65" s="21">
        <v>0.28206</v>
      </c>
      <c r="AO65" s="21">
        <v>0.01</v>
      </c>
      <c r="AP65" s="25">
        <v>0</v>
      </c>
      <c r="AQ65" s="21">
        <v>0.21736</v>
      </c>
      <c r="AR65" s="17"/>
      <c r="AS65" s="21">
        <v>2.2850315535558896</v>
      </c>
      <c r="AT65" s="21">
        <v>4.659677586553866</v>
      </c>
      <c r="AU65" s="19">
        <v>0.49038404720310674</v>
      </c>
      <c r="AV65" s="19">
        <v>-68.38719909183834</v>
      </c>
    </row>
    <row r="66" spans="1:48" ht="12.75">
      <c r="A66" s="17" t="s">
        <v>137</v>
      </c>
      <c r="B66" s="18">
        <v>38877</v>
      </c>
      <c r="C66" s="19">
        <v>2006</v>
      </c>
      <c r="D66" s="20">
        <v>38877.041666666664</v>
      </c>
      <c r="E66" s="20" t="s">
        <v>53</v>
      </c>
      <c r="F66" s="21">
        <v>0.38</v>
      </c>
      <c r="G66" s="21"/>
      <c r="H66" s="19">
        <v>46</v>
      </c>
      <c r="I66" s="19">
        <v>0.08</v>
      </c>
      <c r="J66" s="19"/>
      <c r="K66" s="21">
        <v>5.205</v>
      </c>
      <c r="L66" s="21"/>
      <c r="M66" s="21"/>
      <c r="N66" s="21" t="s">
        <v>54</v>
      </c>
      <c r="O66" s="19">
        <v>0.0061659500186148205</v>
      </c>
      <c r="P66" s="21">
        <v>6.16595001861482</v>
      </c>
      <c r="Q66" s="21">
        <v>0.02</v>
      </c>
      <c r="R66" s="25" t="s">
        <v>971</v>
      </c>
      <c r="S66" s="21">
        <v>0.99806</v>
      </c>
      <c r="T66" s="21">
        <v>0.01</v>
      </c>
      <c r="U66" s="25"/>
      <c r="V66" s="21">
        <v>0.82288</v>
      </c>
      <c r="W66" s="21">
        <v>0.02</v>
      </c>
      <c r="X66" s="25"/>
      <c r="Y66" s="21">
        <v>0.86996</v>
      </c>
      <c r="Z66" s="21">
        <v>0.02</v>
      </c>
      <c r="AA66" s="25"/>
      <c r="AB66" s="21">
        <v>0.51154</v>
      </c>
      <c r="AC66" s="21">
        <v>0.063</v>
      </c>
      <c r="AD66" s="25" t="s">
        <v>971</v>
      </c>
      <c r="AE66" s="21">
        <v>3.492531</v>
      </c>
      <c r="AF66" s="21">
        <v>0.19033735685356729</v>
      </c>
      <c r="AG66" s="25"/>
      <c r="AH66" s="21">
        <v>3.962823769691271</v>
      </c>
      <c r="AI66" s="21">
        <v>0.3619966299372939</v>
      </c>
      <c r="AJ66" s="25"/>
      <c r="AK66" s="21">
        <v>5.838281647628676</v>
      </c>
      <c r="AL66" s="21">
        <v>0.26</v>
      </c>
      <c r="AM66" s="25"/>
      <c r="AN66" s="21">
        <v>7.33356</v>
      </c>
      <c r="AO66" s="21">
        <v>0.04</v>
      </c>
      <c r="AP66" s="25"/>
      <c r="AQ66" s="21">
        <v>0.86944</v>
      </c>
      <c r="AR66" s="17"/>
      <c r="AS66" s="21">
        <v>12.86092101861482</v>
      </c>
      <c r="AT66" s="21">
        <v>18.00410541731995</v>
      </c>
      <c r="AU66" s="19">
        <v>0.7143326880458395</v>
      </c>
      <c r="AV66" s="19">
        <v>-33.32693985783955</v>
      </c>
    </row>
    <row r="67" spans="1:48" ht="12.75">
      <c r="A67" s="17" t="s">
        <v>138</v>
      </c>
      <c r="B67" s="18">
        <v>38877</v>
      </c>
      <c r="C67" s="19">
        <v>2006</v>
      </c>
      <c r="D67" s="20">
        <v>38877.083333333336</v>
      </c>
      <c r="E67" s="20" t="s">
        <v>53</v>
      </c>
      <c r="F67" s="21">
        <v>0.73</v>
      </c>
      <c r="G67" s="21"/>
      <c r="H67" s="19">
        <v>74</v>
      </c>
      <c r="I67" s="19">
        <v>0.13</v>
      </c>
      <c r="J67" s="19"/>
      <c r="K67" s="21">
        <v>4.927</v>
      </c>
      <c r="L67" s="21"/>
      <c r="M67" s="21"/>
      <c r="N67" s="21" t="s">
        <v>54</v>
      </c>
      <c r="O67" s="19">
        <v>0.0117489755493953</v>
      </c>
      <c r="P67" s="21">
        <v>11.7489755493953</v>
      </c>
      <c r="Q67" s="21">
        <v>0.02</v>
      </c>
      <c r="R67" s="25" t="s">
        <v>971</v>
      </c>
      <c r="S67" s="21">
        <v>0.99806</v>
      </c>
      <c r="T67" s="21">
        <v>0.01</v>
      </c>
      <c r="U67" s="25"/>
      <c r="V67" s="21">
        <v>0.82288</v>
      </c>
      <c r="W67" s="21">
        <v>0.02</v>
      </c>
      <c r="X67" s="25"/>
      <c r="Y67" s="21">
        <v>0.86996</v>
      </c>
      <c r="Z67" s="21">
        <v>0</v>
      </c>
      <c r="AA67" s="25" t="s">
        <v>970</v>
      </c>
      <c r="AB67" s="21">
        <v>0</v>
      </c>
      <c r="AC67" s="21">
        <v>-0.065</v>
      </c>
      <c r="AD67" s="25" t="s">
        <v>970</v>
      </c>
      <c r="AE67" s="21">
        <v>-3.603405</v>
      </c>
      <c r="AF67" s="21">
        <v>0.15999286343785585</v>
      </c>
      <c r="AG67" s="25"/>
      <c r="AH67" s="21">
        <v>3.331051416776159</v>
      </c>
      <c r="AI67" s="21">
        <v>0.6768743909273688</v>
      </c>
      <c r="AJ67" s="25"/>
      <c r="AK67" s="21">
        <v>10.916630176876604</v>
      </c>
      <c r="AL67" s="21">
        <v>0.03</v>
      </c>
      <c r="AM67" s="25">
        <v>2</v>
      </c>
      <c r="AN67" s="21">
        <v>0.8461799999999999</v>
      </c>
      <c r="AO67" s="21">
        <v>0.01</v>
      </c>
      <c r="AP67" s="25">
        <v>0</v>
      </c>
      <c r="AQ67" s="21">
        <v>0.21736</v>
      </c>
      <c r="AR67" s="17"/>
      <c r="AS67" s="21">
        <v>10.836470549395301</v>
      </c>
      <c r="AT67" s="21">
        <v>15.311221593652762</v>
      </c>
      <c r="AU67" s="19">
        <v>0.7077469608230045</v>
      </c>
      <c r="AV67" s="19">
        <v>-34.2267380216741</v>
      </c>
    </row>
    <row r="68" spans="1:48" ht="12.75">
      <c r="A68" s="17" t="s">
        <v>139</v>
      </c>
      <c r="B68" s="18">
        <v>38877</v>
      </c>
      <c r="C68" s="19">
        <v>2006</v>
      </c>
      <c r="D68" s="20">
        <v>38877.125</v>
      </c>
      <c r="E68" s="20" t="s">
        <v>53</v>
      </c>
      <c r="F68" s="21">
        <v>0.72</v>
      </c>
      <c r="G68" s="21"/>
      <c r="H68" s="19">
        <v>48</v>
      </c>
      <c r="I68" s="19">
        <v>0.26</v>
      </c>
      <c r="J68" s="19"/>
      <c r="K68" s="21">
        <v>4.905</v>
      </c>
      <c r="L68" s="21"/>
      <c r="M68" s="21"/>
      <c r="N68" s="21" t="s">
        <v>54</v>
      </c>
      <c r="O68" s="19">
        <v>0.0123026877081238</v>
      </c>
      <c r="P68" s="21">
        <v>12.3026877081238</v>
      </c>
      <c r="Q68" s="21">
        <v>0.03</v>
      </c>
      <c r="R68" s="25" t="s">
        <v>971</v>
      </c>
      <c r="S68" s="21">
        <v>1.4970899999999998</v>
      </c>
      <c r="T68" s="21">
        <v>0.01</v>
      </c>
      <c r="U68" s="25"/>
      <c r="V68" s="21">
        <v>0.82288</v>
      </c>
      <c r="W68" s="21">
        <v>0.05</v>
      </c>
      <c r="X68" s="25"/>
      <c r="Y68" s="21">
        <v>2.1749</v>
      </c>
      <c r="Z68" s="21">
        <v>0.01</v>
      </c>
      <c r="AA68" s="25" t="s">
        <v>971</v>
      </c>
      <c r="AB68" s="21">
        <v>0.25577</v>
      </c>
      <c r="AC68" s="21">
        <v>-0.015</v>
      </c>
      <c r="AD68" s="25" t="s">
        <v>970</v>
      </c>
      <c r="AE68" s="21">
        <v>-0.8315549999999999</v>
      </c>
      <c r="AF68" s="21">
        <v>0.5571610548780918</v>
      </c>
      <c r="AG68" s="25"/>
      <c r="AH68" s="21">
        <v>11.60009316256187</v>
      </c>
      <c r="AI68" s="21">
        <v>0.6852201641858107</v>
      </c>
      <c r="AJ68" s="25"/>
      <c r="AK68" s="21">
        <v>11.051230807988755</v>
      </c>
      <c r="AL68" s="21">
        <v>0.52</v>
      </c>
      <c r="AM68" s="25"/>
      <c r="AN68" s="21">
        <v>14.66712</v>
      </c>
      <c r="AO68" s="21">
        <v>0.04</v>
      </c>
      <c r="AP68" s="25"/>
      <c r="AQ68" s="21">
        <v>0.86944</v>
      </c>
      <c r="AR68" s="17"/>
      <c r="AS68" s="21">
        <v>16.221772708123797</v>
      </c>
      <c r="AT68" s="21">
        <v>38.18788397055063</v>
      </c>
      <c r="AU68" s="19">
        <v>0.4247884674792023</v>
      </c>
      <c r="AV68" s="19">
        <v>-80.74342902823841</v>
      </c>
    </row>
    <row r="69" spans="1:48" ht="12.75">
      <c r="A69" s="17" t="s">
        <v>140</v>
      </c>
      <c r="B69" s="18">
        <v>38877</v>
      </c>
      <c r="C69" s="19">
        <v>2006</v>
      </c>
      <c r="D69" s="20">
        <v>38877.166666666664</v>
      </c>
      <c r="E69" s="20" t="s">
        <v>53</v>
      </c>
      <c r="F69" s="21">
        <v>0.63</v>
      </c>
      <c r="G69" s="21"/>
      <c r="H69" s="19">
        <v>182</v>
      </c>
      <c r="I69" s="19">
        <v>0.57</v>
      </c>
      <c r="J69" s="19"/>
      <c r="K69" s="21">
        <v>4.516</v>
      </c>
      <c r="L69" s="21"/>
      <c r="M69" s="21">
        <v>13.64</v>
      </c>
      <c r="N69" s="21"/>
      <c r="O69" s="19">
        <v>0.0301995172040202</v>
      </c>
      <c r="P69" s="21">
        <v>30.1995172040202</v>
      </c>
      <c r="Q69" s="21">
        <v>0.01</v>
      </c>
      <c r="R69" s="25" t="s">
        <v>971</v>
      </c>
      <c r="S69" s="21">
        <v>0.49903</v>
      </c>
      <c r="T69" s="21">
        <v>0.01</v>
      </c>
      <c r="U69" s="25"/>
      <c r="V69" s="21">
        <v>0.82288</v>
      </c>
      <c r="W69" s="21">
        <v>0.01</v>
      </c>
      <c r="X69" s="25">
        <v>0</v>
      </c>
      <c r="Y69" s="21">
        <v>0.43498</v>
      </c>
      <c r="Z69" s="21">
        <v>0</v>
      </c>
      <c r="AA69" s="25" t="s">
        <v>970</v>
      </c>
      <c r="AB69" s="21">
        <v>0</v>
      </c>
      <c r="AC69" s="21">
        <v>-0.073</v>
      </c>
      <c r="AD69" s="25" t="s">
        <v>970</v>
      </c>
      <c r="AE69" s="21">
        <v>-4.046900999999999</v>
      </c>
      <c r="AF69" s="21">
        <v>0.40937736344187203</v>
      </c>
      <c r="AG69" s="25"/>
      <c r="AH69" s="21">
        <v>8.523236706859775</v>
      </c>
      <c r="AI69" s="21">
        <v>1.6569610233244743</v>
      </c>
      <c r="AJ69" s="25"/>
      <c r="AK69" s="21">
        <v>26.72346738417712</v>
      </c>
      <c r="AL69" s="21">
        <v>0.02</v>
      </c>
      <c r="AM69" s="25" t="s">
        <v>971</v>
      </c>
      <c r="AN69" s="21">
        <v>0.56412</v>
      </c>
      <c r="AO69" s="21">
        <v>0.02</v>
      </c>
      <c r="AP69" s="25"/>
      <c r="AQ69" s="21">
        <v>0.43472</v>
      </c>
      <c r="AR69" s="17"/>
      <c r="AS69" s="21">
        <v>27.909506204020204</v>
      </c>
      <c r="AT69" s="21">
        <v>36.2455440910369</v>
      </c>
      <c r="AU69" s="19">
        <v>0.7700120636600376</v>
      </c>
      <c r="AV69" s="19">
        <v>-25.987160320748604</v>
      </c>
    </row>
    <row r="70" spans="1:48" ht="12.75">
      <c r="A70" s="17" t="s">
        <v>141</v>
      </c>
      <c r="B70" s="18">
        <v>38877</v>
      </c>
      <c r="C70" s="19">
        <v>2006</v>
      </c>
      <c r="D70" s="20">
        <v>38877.208333333336</v>
      </c>
      <c r="E70" s="20" t="s">
        <v>53</v>
      </c>
      <c r="F70" s="21">
        <v>0.6</v>
      </c>
      <c r="G70" s="21"/>
      <c r="H70" s="19">
        <v>278</v>
      </c>
      <c r="I70" s="19">
        <v>0.73</v>
      </c>
      <c r="J70" s="19"/>
      <c r="K70" s="21">
        <v>4.291</v>
      </c>
      <c r="L70" s="21"/>
      <c r="M70" s="21">
        <v>22.32</v>
      </c>
      <c r="N70" s="21"/>
      <c r="O70" s="19">
        <v>0.0512861383991365</v>
      </c>
      <c r="P70" s="21">
        <v>51.2861383991365</v>
      </c>
      <c r="Q70" s="21">
        <v>0.01</v>
      </c>
      <c r="R70" s="25" t="s">
        <v>971</v>
      </c>
      <c r="S70" s="21">
        <v>0.49903</v>
      </c>
      <c r="T70" s="21">
        <v>0</v>
      </c>
      <c r="U70" s="25" t="s">
        <v>970</v>
      </c>
      <c r="V70" s="21">
        <v>0</v>
      </c>
      <c r="W70" s="21">
        <v>0.01</v>
      </c>
      <c r="X70" s="25">
        <v>0</v>
      </c>
      <c r="Y70" s="21">
        <v>0.43498</v>
      </c>
      <c r="Z70" s="21">
        <v>0</v>
      </c>
      <c r="AA70" s="25" t="s">
        <v>970</v>
      </c>
      <c r="AB70" s="21">
        <v>0</v>
      </c>
      <c r="AC70" s="21">
        <v>-0.055</v>
      </c>
      <c r="AD70" s="25" t="s">
        <v>970</v>
      </c>
      <c r="AE70" s="21">
        <v>-3.049035</v>
      </c>
      <c r="AF70" s="21">
        <v>0.48501219653550975</v>
      </c>
      <c r="AG70" s="25"/>
      <c r="AH70" s="21">
        <v>10.097953931869313</v>
      </c>
      <c r="AI70" s="21">
        <v>2.855448509244176</v>
      </c>
      <c r="AJ70" s="25"/>
      <c r="AK70" s="21">
        <v>46.052673557090074</v>
      </c>
      <c r="AL70" s="21">
        <v>0.02</v>
      </c>
      <c r="AM70" s="25" t="s">
        <v>971</v>
      </c>
      <c r="AN70" s="21">
        <v>0.56412</v>
      </c>
      <c r="AO70" s="21">
        <v>0.02</v>
      </c>
      <c r="AP70" s="25"/>
      <c r="AQ70" s="21">
        <v>0.43472</v>
      </c>
      <c r="AR70" s="17"/>
      <c r="AS70" s="21">
        <v>49.1711133991365</v>
      </c>
      <c r="AT70" s="21">
        <v>57.14946748895939</v>
      </c>
      <c r="AU70" s="19">
        <v>0.8603949530874595</v>
      </c>
      <c r="AV70" s="19">
        <v>-15.008108539625516</v>
      </c>
    </row>
    <row r="71" spans="1:48" ht="12.75">
      <c r="A71" s="17" t="s">
        <v>142</v>
      </c>
      <c r="B71" s="18">
        <v>38877</v>
      </c>
      <c r="C71" s="19">
        <v>2006</v>
      </c>
      <c r="D71" s="20">
        <v>38877.333333333336</v>
      </c>
      <c r="E71" s="20" t="s">
        <v>53</v>
      </c>
      <c r="F71" s="21">
        <v>0.93</v>
      </c>
      <c r="G71" s="21"/>
      <c r="H71" s="19">
        <v>309</v>
      </c>
      <c r="I71" s="19">
        <v>0.53</v>
      </c>
      <c r="J71" s="19"/>
      <c r="K71" s="21">
        <v>5.05</v>
      </c>
      <c r="L71" s="21"/>
      <c r="M71" s="21">
        <v>4.35</v>
      </c>
      <c r="N71" s="21"/>
      <c r="O71" s="19">
        <v>0.008912509381337459</v>
      </c>
      <c r="P71" s="21">
        <v>8.91250938133746</v>
      </c>
      <c r="Q71" s="21">
        <v>0</v>
      </c>
      <c r="R71" s="25" t="s">
        <v>970</v>
      </c>
      <c r="S71" s="21">
        <v>0</v>
      </c>
      <c r="T71" s="21">
        <v>0</v>
      </c>
      <c r="U71" s="25" t="s">
        <v>970</v>
      </c>
      <c r="V71" s="21">
        <v>0</v>
      </c>
      <c r="W71" s="21">
        <v>0</v>
      </c>
      <c r="X71" s="25" t="s">
        <v>970</v>
      </c>
      <c r="Y71" s="21">
        <v>0</v>
      </c>
      <c r="Z71" s="21">
        <v>0</v>
      </c>
      <c r="AA71" s="25" t="s">
        <v>970</v>
      </c>
      <c r="AB71" s="21">
        <v>0</v>
      </c>
      <c r="AC71" s="21">
        <v>-0.057</v>
      </c>
      <c r="AD71" s="25" t="s">
        <v>970</v>
      </c>
      <c r="AE71" s="21">
        <v>-3.159909</v>
      </c>
      <c r="AF71" s="21">
        <v>0.22515613629820436</v>
      </c>
      <c r="AG71" s="25"/>
      <c r="AH71" s="21">
        <v>4.687750757728614</v>
      </c>
      <c r="AI71" s="21">
        <v>0.18491422329597929</v>
      </c>
      <c r="AJ71" s="25"/>
      <c r="AK71" s="21">
        <v>2.982296593317554</v>
      </c>
      <c r="AL71" s="21">
        <v>0.01</v>
      </c>
      <c r="AM71" s="25" t="s">
        <v>970</v>
      </c>
      <c r="AN71" s="21">
        <v>0.28206</v>
      </c>
      <c r="AO71" s="21">
        <v>0.01</v>
      </c>
      <c r="AP71" s="25">
        <v>0</v>
      </c>
      <c r="AQ71" s="21">
        <v>0.21736</v>
      </c>
      <c r="AR71" s="17"/>
      <c r="AS71" s="21">
        <v>5.7526003813374595</v>
      </c>
      <c r="AT71" s="21">
        <v>8.169467351046167</v>
      </c>
      <c r="AU71" s="19">
        <v>0.70415856189214</v>
      </c>
      <c r="AV71" s="19">
        <v>-34.71994270056479</v>
      </c>
    </row>
    <row r="72" spans="1:48" ht="12.75">
      <c r="A72" s="17" t="s">
        <v>143</v>
      </c>
      <c r="B72" s="18">
        <v>38877</v>
      </c>
      <c r="C72" s="19">
        <v>2006</v>
      </c>
      <c r="D72" s="20">
        <v>38877.375</v>
      </c>
      <c r="E72" s="20" t="s">
        <v>53</v>
      </c>
      <c r="F72" s="21">
        <v>0.48</v>
      </c>
      <c r="G72" s="21"/>
      <c r="H72" s="19">
        <v>116</v>
      </c>
      <c r="I72" s="19">
        <v>0.7</v>
      </c>
      <c r="J72" s="19"/>
      <c r="K72" s="21">
        <v>4.987</v>
      </c>
      <c r="L72" s="21"/>
      <c r="M72" s="21">
        <v>4.56</v>
      </c>
      <c r="N72" s="21"/>
      <c r="O72" s="19">
        <v>0.0102329299228075</v>
      </c>
      <c r="P72" s="21">
        <v>10.2329299228075</v>
      </c>
      <c r="Q72" s="21">
        <v>-0.01</v>
      </c>
      <c r="R72" s="25" t="s">
        <v>970</v>
      </c>
      <c r="S72" s="21">
        <v>-0.49903</v>
      </c>
      <c r="T72" s="21">
        <v>0</v>
      </c>
      <c r="U72" s="25" t="s">
        <v>970</v>
      </c>
      <c r="V72" s="21">
        <v>0</v>
      </c>
      <c r="W72" s="21">
        <v>0</v>
      </c>
      <c r="X72" s="25" t="s">
        <v>970</v>
      </c>
      <c r="Y72" s="21">
        <v>0</v>
      </c>
      <c r="Z72" s="21">
        <v>-0.01</v>
      </c>
      <c r="AA72" s="25" t="s">
        <v>970</v>
      </c>
      <c r="AB72" s="21">
        <v>-0.25577</v>
      </c>
      <c r="AC72" s="21">
        <v>-0.063</v>
      </c>
      <c r="AD72" s="25" t="s">
        <v>970</v>
      </c>
      <c r="AE72" s="21">
        <v>-3.492531</v>
      </c>
      <c r="AF72" s="21">
        <v>0.1975536311559196</v>
      </c>
      <c r="AG72" s="25"/>
      <c r="AH72" s="21">
        <v>4.1130666006662455</v>
      </c>
      <c r="AI72" s="21">
        <v>0.15539377470122737</v>
      </c>
      <c r="AJ72" s="25"/>
      <c r="AK72" s="21">
        <v>2.506190798381395</v>
      </c>
      <c r="AL72" s="21">
        <v>0.01</v>
      </c>
      <c r="AM72" s="25" t="s">
        <v>970</v>
      </c>
      <c r="AN72" s="21">
        <v>0.28206</v>
      </c>
      <c r="AO72" s="21">
        <v>0.02</v>
      </c>
      <c r="AP72" s="25"/>
      <c r="AQ72" s="21">
        <v>0.43472</v>
      </c>
      <c r="AR72" s="17"/>
      <c r="AS72" s="21">
        <v>5.985598922807501</v>
      </c>
      <c r="AT72" s="21">
        <v>7.33603739904764</v>
      </c>
      <c r="AU72" s="19">
        <v>0.8159171767014911</v>
      </c>
      <c r="AV72" s="19">
        <v>-20.27436335316622</v>
      </c>
    </row>
    <row r="73" spans="1:48" ht="12.75">
      <c r="A73" s="17" t="s">
        <v>144</v>
      </c>
      <c r="B73" s="18">
        <v>38877</v>
      </c>
      <c r="C73" s="19">
        <v>2006</v>
      </c>
      <c r="D73" s="20">
        <v>38877.583333333336</v>
      </c>
      <c r="E73" s="20" t="s">
        <v>53</v>
      </c>
      <c r="F73" s="21">
        <v>0.42</v>
      </c>
      <c r="G73" s="21"/>
      <c r="H73" s="19">
        <v>44</v>
      </c>
      <c r="I73" s="19">
        <v>0.28</v>
      </c>
      <c r="J73" s="19"/>
      <c r="K73" s="21">
        <v>4.967</v>
      </c>
      <c r="L73" s="21"/>
      <c r="M73" s="21"/>
      <c r="N73" s="21" t="s">
        <v>54</v>
      </c>
      <c r="O73" s="19">
        <v>0.0107151930523761</v>
      </c>
      <c r="P73" s="21">
        <v>10.7151930523761</v>
      </c>
      <c r="Q73" s="21">
        <v>0</v>
      </c>
      <c r="R73" s="25" t="s">
        <v>970</v>
      </c>
      <c r="S73" s="21">
        <v>0</v>
      </c>
      <c r="T73" s="21">
        <v>0.01</v>
      </c>
      <c r="U73" s="25"/>
      <c r="V73" s="21">
        <v>0.82288</v>
      </c>
      <c r="W73" s="21">
        <v>0</v>
      </c>
      <c r="X73" s="25" t="s">
        <v>970</v>
      </c>
      <c r="Y73" s="21">
        <v>0</v>
      </c>
      <c r="Z73" s="21">
        <v>0.02</v>
      </c>
      <c r="AA73" s="25"/>
      <c r="AB73" s="21">
        <v>0.51154</v>
      </c>
      <c r="AC73" s="21">
        <v>0.006</v>
      </c>
      <c r="AD73" s="25" t="s">
        <v>970</v>
      </c>
      <c r="AE73" s="21">
        <v>0.332622</v>
      </c>
      <c r="AF73" s="21">
        <v>0.1325666160958893</v>
      </c>
      <c r="AG73" s="25"/>
      <c r="AH73" s="21">
        <v>2.760036947116415</v>
      </c>
      <c r="AI73" s="21">
        <v>0.18114043533242985</v>
      </c>
      <c r="AJ73" s="25"/>
      <c r="AK73" s="21">
        <v>2.9214329410414286</v>
      </c>
      <c r="AL73" s="21">
        <v>0.42</v>
      </c>
      <c r="AM73" s="25"/>
      <c r="AN73" s="21">
        <v>11.84652</v>
      </c>
      <c r="AO73" s="21">
        <v>0.04</v>
      </c>
      <c r="AP73" s="25"/>
      <c r="AQ73" s="21">
        <v>0.86944</v>
      </c>
      <c r="AR73" s="17"/>
      <c r="AS73" s="21">
        <v>12.3822350523761</v>
      </c>
      <c r="AT73" s="21">
        <v>18.397429888157845</v>
      </c>
      <c r="AU73" s="19">
        <v>0.6730415676347468</v>
      </c>
      <c r="AV73" s="19">
        <v>-39.085512122390234</v>
      </c>
    </row>
    <row r="74" spans="1:48" ht="12.75">
      <c r="A74" s="17" t="s">
        <v>145</v>
      </c>
      <c r="B74" s="18">
        <v>38877</v>
      </c>
      <c r="C74" s="19">
        <v>2006</v>
      </c>
      <c r="D74" s="20">
        <v>38877.791666666664</v>
      </c>
      <c r="E74" s="20" t="s">
        <v>53</v>
      </c>
      <c r="F74" s="21">
        <v>0.68</v>
      </c>
      <c r="G74" s="21"/>
      <c r="H74" s="19">
        <v>91</v>
      </c>
      <c r="I74" s="19">
        <v>0.35</v>
      </c>
      <c r="J74" s="19"/>
      <c r="K74" s="21">
        <v>5.107</v>
      </c>
      <c r="L74" s="21"/>
      <c r="M74" s="21">
        <v>3.75</v>
      </c>
      <c r="N74" s="21"/>
      <c r="O74" s="19">
        <v>0.00776247116628691</v>
      </c>
      <c r="P74" s="21">
        <v>7.76247116628691</v>
      </c>
      <c r="Q74" s="21">
        <v>0</v>
      </c>
      <c r="R74" s="25" t="s">
        <v>970</v>
      </c>
      <c r="S74" s="21">
        <v>0</v>
      </c>
      <c r="T74" s="21">
        <v>0</v>
      </c>
      <c r="U74" s="25" t="s">
        <v>970</v>
      </c>
      <c r="V74" s="21">
        <v>0</v>
      </c>
      <c r="W74" s="21">
        <v>0</v>
      </c>
      <c r="X74" s="25" t="s">
        <v>970</v>
      </c>
      <c r="Y74" s="21">
        <v>0</v>
      </c>
      <c r="Z74" s="21">
        <v>0</v>
      </c>
      <c r="AA74" s="25" t="s">
        <v>970</v>
      </c>
      <c r="AB74" s="21">
        <v>0</v>
      </c>
      <c r="AC74" s="21">
        <v>-0.037</v>
      </c>
      <c r="AD74" s="25" t="s">
        <v>970</v>
      </c>
      <c r="AE74" s="21">
        <v>-2.051169</v>
      </c>
      <c r="AF74" s="21">
        <v>0.06004320307922038</v>
      </c>
      <c r="AG74" s="25">
        <v>2</v>
      </c>
      <c r="AH74" s="21">
        <v>1.2500994881093683</v>
      </c>
      <c r="AI74" s="21">
        <v>0.04407012502751653</v>
      </c>
      <c r="AJ74" s="25">
        <v>2</v>
      </c>
      <c r="AK74" s="21">
        <v>0.7107629764437866</v>
      </c>
      <c r="AL74" s="21">
        <v>0.02</v>
      </c>
      <c r="AM74" s="25" t="s">
        <v>971</v>
      </c>
      <c r="AN74" s="21">
        <v>0.56412</v>
      </c>
      <c r="AO74" s="21">
        <v>0.01</v>
      </c>
      <c r="AP74" s="25">
        <v>0</v>
      </c>
      <c r="AQ74" s="21">
        <v>0.21736</v>
      </c>
      <c r="AR74" s="17"/>
      <c r="AS74" s="21">
        <v>5.71130216628691</v>
      </c>
      <c r="AT74" s="21">
        <v>2.742342464553155</v>
      </c>
      <c r="AU74" s="19">
        <v>2.082636373870076</v>
      </c>
      <c r="AV74" s="19">
        <v>70.24093941452375</v>
      </c>
    </row>
    <row r="75" spans="1:48" ht="12.75">
      <c r="A75" s="17" t="s">
        <v>146</v>
      </c>
      <c r="B75" s="18">
        <v>38877</v>
      </c>
      <c r="C75" s="19">
        <v>2006</v>
      </c>
      <c r="D75" s="20">
        <v>38877.833333333336</v>
      </c>
      <c r="E75" s="20" t="s">
        <v>53</v>
      </c>
      <c r="F75" s="21">
        <v>0.95</v>
      </c>
      <c r="G75" s="21"/>
      <c r="H75" s="19">
        <v>137</v>
      </c>
      <c r="I75" s="19">
        <v>0.31</v>
      </c>
      <c r="J75" s="19"/>
      <c r="K75" s="21">
        <v>4.99</v>
      </c>
      <c r="L75" s="21"/>
      <c r="M75" s="21">
        <v>4.89</v>
      </c>
      <c r="N75" s="21"/>
      <c r="O75" s="19">
        <v>0.0102329299228075</v>
      </c>
      <c r="P75" s="21">
        <v>10.2329299228075</v>
      </c>
      <c r="Q75" s="21">
        <v>0</v>
      </c>
      <c r="R75" s="25" t="s">
        <v>970</v>
      </c>
      <c r="S75" s="21">
        <v>0</v>
      </c>
      <c r="T75" s="21">
        <v>0</v>
      </c>
      <c r="U75" s="25" t="s">
        <v>970</v>
      </c>
      <c r="V75" s="21">
        <v>0</v>
      </c>
      <c r="W75" s="21">
        <v>0</v>
      </c>
      <c r="X75" s="25" t="s">
        <v>970</v>
      </c>
      <c r="Y75" s="21">
        <v>0</v>
      </c>
      <c r="Z75" s="21">
        <v>0</v>
      </c>
      <c r="AA75" s="25" t="s">
        <v>970</v>
      </c>
      <c r="AB75" s="21">
        <v>0</v>
      </c>
      <c r="AC75" s="21">
        <v>-0.059</v>
      </c>
      <c r="AD75" s="25" t="s">
        <v>970</v>
      </c>
      <c r="AE75" s="21">
        <v>-3.2707829999999998</v>
      </c>
      <c r="AF75" s="21">
        <v>0.21600334596714346</v>
      </c>
      <c r="AG75" s="25"/>
      <c r="AH75" s="21">
        <v>4.497189663035927</v>
      </c>
      <c r="AI75" s="21">
        <v>0.11969407044284884</v>
      </c>
      <c r="AJ75" s="25"/>
      <c r="AK75" s="21">
        <v>1.9304259681022662</v>
      </c>
      <c r="AL75" s="21">
        <v>0.01</v>
      </c>
      <c r="AM75" s="25" t="s">
        <v>970</v>
      </c>
      <c r="AN75" s="21">
        <v>0.28206</v>
      </c>
      <c r="AO75" s="21">
        <v>0.01</v>
      </c>
      <c r="AP75" s="25">
        <v>0</v>
      </c>
      <c r="AQ75" s="21">
        <v>0.21736</v>
      </c>
      <c r="AR75" s="17"/>
      <c r="AS75" s="21">
        <v>6.9621469228075</v>
      </c>
      <c r="AT75" s="21">
        <v>6.927035631138193</v>
      </c>
      <c r="AU75" s="19">
        <v>1.0050687326497176</v>
      </c>
      <c r="AV75" s="19">
        <v>0.5055919098612824</v>
      </c>
    </row>
    <row r="76" spans="1:48" ht="12.75">
      <c r="A76" s="17" t="s">
        <v>147</v>
      </c>
      <c r="B76" s="18">
        <v>38877</v>
      </c>
      <c r="C76" s="19">
        <v>2006</v>
      </c>
      <c r="D76" s="20">
        <v>38877.875</v>
      </c>
      <c r="E76" s="20" t="s">
        <v>53</v>
      </c>
      <c r="F76" s="21">
        <v>0.62</v>
      </c>
      <c r="G76" s="21"/>
      <c r="H76" s="19">
        <v>43</v>
      </c>
      <c r="I76" s="19">
        <v>0.21</v>
      </c>
      <c r="J76" s="19"/>
      <c r="K76" s="21">
        <v>5.119</v>
      </c>
      <c r="L76" s="21"/>
      <c r="M76" s="21"/>
      <c r="N76" s="21" t="s">
        <v>54</v>
      </c>
      <c r="O76" s="19">
        <v>0.00758577575029184</v>
      </c>
      <c r="P76" s="21">
        <v>7.58577575029184</v>
      </c>
      <c r="Q76" s="21">
        <v>0.04</v>
      </c>
      <c r="R76" s="25">
        <v>0</v>
      </c>
      <c r="S76" s="21">
        <v>1.99612</v>
      </c>
      <c r="T76" s="21">
        <v>0</v>
      </c>
      <c r="U76" s="25" t="s">
        <v>970</v>
      </c>
      <c r="V76" s="21">
        <v>0</v>
      </c>
      <c r="W76" s="21">
        <v>0.01</v>
      </c>
      <c r="X76" s="25">
        <v>0</v>
      </c>
      <c r="Y76" s="21">
        <v>0.43498</v>
      </c>
      <c r="Z76" s="21">
        <v>0.01</v>
      </c>
      <c r="AA76" s="25" t="s">
        <v>971</v>
      </c>
      <c r="AB76" s="21">
        <v>0.25577</v>
      </c>
      <c r="AC76" s="21">
        <v>-0.035</v>
      </c>
      <c r="AD76" s="25" t="s">
        <v>970</v>
      </c>
      <c r="AE76" s="21">
        <v>-1.940295</v>
      </c>
      <c r="AF76" s="21">
        <v>0.19033735685356729</v>
      </c>
      <c r="AG76" s="25"/>
      <c r="AH76" s="21">
        <v>3.962823769691271</v>
      </c>
      <c r="AI76" s="21">
        <v>0.11566580634512652</v>
      </c>
      <c r="AJ76" s="25"/>
      <c r="AK76" s="21">
        <v>1.8654581247342006</v>
      </c>
      <c r="AL76" s="21">
        <v>0.39</v>
      </c>
      <c r="AM76" s="25"/>
      <c r="AN76" s="21">
        <v>11.00034</v>
      </c>
      <c r="AO76" s="21">
        <v>0.04</v>
      </c>
      <c r="AP76" s="25"/>
      <c r="AQ76" s="21">
        <v>0.86944</v>
      </c>
      <c r="AR76" s="17"/>
      <c r="AS76" s="21">
        <v>8.33235075029184</v>
      </c>
      <c r="AT76" s="21">
        <v>17.69806189442547</v>
      </c>
      <c r="AU76" s="19">
        <v>0.470805831734398</v>
      </c>
      <c r="AV76" s="19">
        <v>-71.95975931664178</v>
      </c>
    </row>
    <row r="77" spans="1:48" ht="12.75">
      <c r="A77" s="17" t="s">
        <v>148</v>
      </c>
      <c r="B77" s="18">
        <v>38877</v>
      </c>
      <c r="C77" s="19">
        <v>2006</v>
      </c>
      <c r="D77" s="20">
        <v>38877.916666666664</v>
      </c>
      <c r="E77" s="20" t="s">
        <v>53</v>
      </c>
      <c r="F77" s="21">
        <v>1</v>
      </c>
      <c r="G77" s="21"/>
      <c r="H77" s="19">
        <v>141</v>
      </c>
      <c r="I77" s="19">
        <v>0.36</v>
      </c>
      <c r="J77" s="19"/>
      <c r="K77" s="21">
        <v>5.023</v>
      </c>
      <c r="L77" s="21"/>
      <c r="M77" s="21">
        <v>4.11</v>
      </c>
      <c r="N77" s="21"/>
      <c r="O77" s="19">
        <v>0.009549925860214371</v>
      </c>
      <c r="P77" s="21">
        <v>9.54992586021437</v>
      </c>
      <c r="Q77" s="21">
        <v>0.01</v>
      </c>
      <c r="R77" s="25" t="s">
        <v>971</v>
      </c>
      <c r="S77" s="21">
        <v>0.49903</v>
      </c>
      <c r="T77" s="21">
        <v>0</v>
      </c>
      <c r="U77" s="25" t="s">
        <v>970</v>
      </c>
      <c r="V77" s="21">
        <v>0</v>
      </c>
      <c r="W77" s="21">
        <v>0.01</v>
      </c>
      <c r="X77" s="25">
        <v>0</v>
      </c>
      <c r="Y77" s="21">
        <v>0.43498</v>
      </c>
      <c r="Z77" s="21">
        <v>0.02</v>
      </c>
      <c r="AA77" s="25"/>
      <c r="AB77" s="21">
        <v>0.51154</v>
      </c>
      <c r="AC77" s="21">
        <v>-0.048</v>
      </c>
      <c r="AD77" s="25" t="s">
        <v>970</v>
      </c>
      <c r="AE77" s="21">
        <v>-2.660976</v>
      </c>
      <c r="AF77" s="21">
        <v>0.07064817137574889</v>
      </c>
      <c r="AG77" s="25">
        <v>2</v>
      </c>
      <c r="AH77" s="21">
        <v>1.4708949280430919</v>
      </c>
      <c r="AI77" s="21">
        <v>0.33403299659418245</v>
      </c>
      <c r="AJ77" s="25"/>
      <c r="AK77" s="21">
        <v>5.387284169070974</v>
      </c>
      <c r="AL77" s="21">
        <v>0.01</v>
      </c>
      <c r="AM77" s="25" t="s">
        <v>970</v>
      </c>
      <c r="AN77" s="21">
        <v>0.28206</v>
      </c>
      <c r="AO77" s="21">
        <v>0.02</v>
      </c>
      <c r="AP77" s="25"/>
      <c r="AQ77" s="21">
        <v>0.43472</v>
      </c>
      <c r="AR77" s="17"/>
      <c r="AS77" s="21">
        <v>8.33449986021437</v>
      </c>
      <c r="AT77" s="21">
        <v>7.574959097114066</v>
      </c>
      <c r="AU77" s="19">
        <v>1.1002699490997485</v>
      </c>
      <c r="AV77" s="19">
        <v>9.548291555828603</v>
      </c>
    </row>
    <row r="78" spans="1:48" ht="12.75">
      <c r="A78" s="17" t="s">
        <v>149</v>
      </c>
      <c r="B78" s="18">
        <v>38877</v>
      </c>
      <c r="C78" s="19">
        <v>2006</v>
      </c>
      <c r="D78" s="20">
        <v>38877.958333333336</v>
      </c>
      <c r="E78" s="20" t="s">
        <v>53</v>
      </c>
      <c r="F78" s="21">
        <v>0.95</v>
      </c>
      <c r="G78" s="21"/>
      <c r="H78" s="19">
        <v>507</v>
      </c>
      <c r="I78" s="19">
        <v>0.86</v>
      </c>
      <c r="J78" s="19"/>
      <c r="K78" s="21">
        <v>5.077</v>
      </c>
      <c r="L78" s="21"/>
      <c r="M78" s="21">
        <v>4.16</v>
      </c>
      <c r="N78" s="21"/>
      <c r="O78" s="19">
        <v>0.00831763771102671</v>
      </c>
      <c r="P78" s="21">
        <v>8.31763771102671</v>
      </c>
      <c r="Q78" s="21">
        <v>0.01</v>
      </c>
      <c r="R78" s="25" t="s">
        <v>971</v>
      </c>
      <c r="S78" s="21">
        <v>0.49903</v>
      </c>
      <c r="T78" s="21">
        <v>0</v>
      </c>
      <c r="U78" s="25" t="s">
        <v>970</v>
      </c>
      <c r="V78" s="21">
        <v>0</v>
      </c>
      <c r="W78" s="21">
        <v>0</v>
      </c>
      <c r="X78" s="25" t="s">
        <v>970</v>
      </c>
      <c r="Y78" s="21">
        <v>0</v>
      </c>
      <c r="Z78" s="21">
        <v>-0.01</v>
      </c>
      <c r="AA78" s="25" t="s">
        <v>970</v>
      </c>
      <c r="AB78" s="21">
        <v>-0.25577</v>
      </c>
      <c r="AC78" s="21">
        <v>-0.065</v>
      </c>
      <c r="AD78" s="25" t="s">
        <v>970</v>
      </c>
      <c r="AE78" s="21">
        <v>-3.603405</v>
      </c>
      <c r="AF78" s="21">
        <v>0.07064817137574889</v>
      </c>
      <c r="AG78" s="25">
        <v>2</v>
      </c>
      <c r="AH78" s="21">
        <v>1.4708949280430919</v>
      </c>
      <c r="AI78" s="21">
        <v>0.4674235745086969</v>
      </c>
      <c r="AJ78" s="25"/>
      <c r="AK78" s="21">
        <v>7.538607409676264</v>
      </c>
      <c r="AL78" s="21">
        <v>0.01</v>
      </c>
      <c r="AM78" s="25" t="s">
        <v>970</v>
      </c>
      <c r="AN78" s="21">
        <v>0.28206</v>
      </c>
      <c r="AO78" s="21">
        <v>0.01</v>
      </c>
      <c r="AP78" s="25">
        <v>0</v>
      </c>
      <c r="AQ78" s="21">
        <v>0.21736</v>
      </c>
      <c r="AR78" s="17"/>
      <c r="AS78" s="21">
        <v>4.95749271102671</v>
      </c>
      <c r="AT78" s="21">
        <v>9.508922337719355</v>
      </c>
      <c r="AU78" s="19">
        <v>0.5213516879154287</v>
      </c>
      <c r="AV78" s="19">
        <v>-62.924084665843445</v>
      </c>
    </row>
    <row r="79" spans="1:48" ht="12.75">
      <c r="A79" s="17" t="s">
        <v>150</v>
      </c>
      <c r="B79" s="18">
        <v>38878</v>
      </c>
      <c r="C79" s="19">
        <v>2006</v>
      </c>
      <c r="D79" s="20">
        <v>38878</v>
      </c>
      <c r="E79" s="20" t="s">
        <v>53</v>
      </c>
      <c r="F79" s="21">
        <v>0.35</v>
      </c>
      <c r="G79" s="21"/>
      <c r="H79" s="19">
        <v>49</v>
      </c>
      <c r="I79" s="19">
        <v>1.07</v>
      </c>
      <c r="J79" s="19" t="s">
        <v>70</v>
      </c>
      <c r="K79" s="21">
        <v>4.787</v>
      </c>
      <c r="L79" s="21"/>
      <c r="M79" s="21"/>
      <c r="N79" s="21" t="s">
        <v>54</v>
      </c>
      <c r="O79" s="19">
        <v>0.016218100973589302</v>
      </c>
      <c r="P79" s="21">
        <v>16.2181009735893</v>
      </c>
      <c r="Q79" s="21">
        <v>0.01</v>
      </c>
      <c r="R79" s="25" t="s">
        <v>971</v>
      </c>
      <c r="S79" s="21">
        <v>0.49903</v>
      </c>
      <c r="T79" s="21">
        <v>0</v>
      </c>
      <c r="U79" s="25" t="s">
        <v>970</v>
      </c>
      <c r="V79" s="21">
        <v>0</v>
      </c>
      <c r="W79" s="21">
        <v>0</v>
      </c>
      <c r="X79" s="25" t="s">
        <v>970</v>
      </c>
      <c r="Y79" s="21">
        <v>0</v>
      </c>
      <c r="Z79" s="21">
        <v>0</v>
      </c>
      <c r="AA79" s="25" t="s">
        <v>970</v>
      </c>
      <c r="AB79" s="21">
        <v>0</v>
      </c>
      <c r="AC79" s="21">
        <v>-0.015</v>
      </c>
      <c r="AD79" s="25" t="s">
        <v>970</v>
      </c>
      <c r="AE79" s="21">
        <v>-0.8315549999999999</v>
      </c>
      <c r="AF79" s="21">
        <v>0.4053159775071436</v>
      </c>
      <c r="AG79" s="25"/>
      <c r="AH79" s="21">
        <v>8.43867865169873</v>
      </c>
      <c r="AI79" s="21">
        <v>0.7964288328789348</v>
      </c>
      <c r="AJ79" s="25"/>
      <c r="AK79" s="21">
        <v>12.844804216671461</v>
      </c>
      <c r="AL79" s="21">
        <v>0.39</v>
      </c>
      <c r="AM79" s="25"/>
      <c r="AN79" s="21">
        <v>11.00034</v>
      </c>
      <c r="AO79" s="21">
        <v>0.04</v>
      </c>
      <c r="AP79" s="25"/>
      <c r="AQ79" s="21">
        <v>0.86944</v>
      </c>
      <c r="AR79" s="17"/>
      <c r="AS79" s="21">
        <v>15.885575973589303</v>
      </c>
      <c r="AT79" s="21">
        <v>33.15326286837019</v>
      </c>
      <c r="AU79" s="19">
        <v>0.47915573307702714</v>
      </c>
      <c r="AV79" s="19">
        <v>-70.42453411440076</v>
      </c>
    </row>
    <row r="80" spans="1:48" ht="12.75">
      <c r="A80" s="17" t="s">
        <v>151</v>
      </c>
      <c r="B80" s="18">
        <v>38878</v>
      </c>
      <c r="C80" s="19">
        <v>2006</v>
      </c>
      <c r="D80" s="20">
        <v>38878.041666666664</v>
      </c>
      <c r="E80" s="20" t="s">
        <v>53</v>
      </c>
      <c r="F80" s="21">
        <v>0.6</v>
      </c>
      <c r="G80" s="21"/>
      <c r="H80" s="19">
        <v>853</v>
      </c>
      <c r="I80" s="19">
        <v>1.28</v>
      </c>
      <c r="J80" s="19" t="s">
        <v>70</v>
      </c>
      <c r="K80" s="21">
        <v>4.621</v>
      </c>
      <c r="L80" s="21"/>
      <c r="M80" s="21">
        <v>12.02</v>
      </c>
      <c r="N80" s="21"/>
      <c r="O80" s="19">
        <v>0.0239883291901949</v>
      </c>
      <c r="P80" s="21">
        <v>23.9883291901949</v>
      </c>
      <c r="Q80" s="21">
        <v>0</v>
      </c>
      <c r="R80" s="25" t="s">
        <v>970</v>
      </c>
      <c r="S80" s="21">
        <v>0</v>
      </c>
      <c r="T80" s="21">
        <v>0</v>
      </c>
      <c r="U80" s="25" t="s">
        <v>970</v>
      </c>
      <c r="V80" s="21">
        <v>0</v>
      </c>
      <c r="W80" s="21">
        <v>0.01</v>
      </c>
      <c r="X80" s="25">
        <v>0</v>
      </c>
      <c r="Y80" s="21">
        <v>0.43498</v>
      </c>
      <c r="Z80" s="21">
        <v>0</v>
      </c>
      <c r="AA80" s="25" t="s">
        <v>970</v>
      </c>
      <c r="AB80" s="21">
        <v>0</v>
      </c>
      <c r="AC80" s="21">
        <v>0.113</v>
      </c>
      <c r="AD80" s="25">
        <v>0</v>
      </c>
      <c r="AE80" s="21">
        <v>6.264381</v>
      </c>
      <c r="AF80" s="21">
        <v>0.8380858478748864</v>
      </c>
      <c r="AG80" s="25"/>
      <c r="AH80" s="21">
        <v>17.448947352755134</v>
      </c>
      <c r="AI80" s="21">
        <v>1.089839563958432</v>
      </c>
      <c r="AJ80" s="25"/>
      <c r="AK80" s="21">
        <v>17.576932487521592</v>
      </c>
      <c r="AL80" s="21">
        <v>0.01</v>
      </c>
      <c r="AM80" s="25" t="s">
        <v>970</v>
      </c>
      <c r="AN80" s="21">
        <v>0.28206</v>
      </c>
      <c r="AO80" s="21">
        <v>0.02</v>
      </c>
      <c r="AP80" s="25"/>
      <c r="AQ80" s="21">
        <v>0.43472</v>
      </c>
      <c r="AR80" s="17"/>
      <c r="AS80" s="21">
        <v>30.6876901901949</v>
      </c>
      <c r="AT80" s="21">
        <v>35.74265984027673</v>
      </c>
      <c r="AU80" s="19">
        <v>0.8585732099213942</v>
      </c>
      <c r="AV80" s="19">
        <v>-15.218855983035203</v>
      </c>
    </row>
    <row r="81" spans="1:48" ht="12.75">
      <c r="A81" s="17" t="s">
        <v>152</v>
      </c>
      <c r="B81" s="18">
        <v>38878</v>
      </c>
      <c r="C81" s="19">
        <v>2006</v>
      </c>
      <c r="D81" s="20">
        <v>38878.083333333336</v>
      </c>
      <c r="E81" s="20" t="s">
        <v>53</v>
      </c>
      <c r="F81" s="21">
        <v>0.57</v>
      </c>
      <c r="G81" s="21"/>
      <c r="H81" s="19">
        <v>833</v>
      </c>
      <c r="I81" s="19">
        <v>1.32</v>
      </c>
      <c r="J81" s="19" t="s">
        <v>70</v>
      </c>
      <c r="K81" s="21">
        <v>4.25</v>
      </c>
      <c r="L81" s="21"/>
      <c r="M81" s="21">
        <v>27.27</v>
      </c>
      <c r="N81" s="21"/>
      <c r="O81" s="19">
        <v>0.056234132519034905</v>
      </c>
      <c r="P81" s="21">
        <v>56.2341325190349</v>
      </c>
      <c r="Q81" s="21">
        <v>0.02</v>
      </c>
      <c r="R81" s="25" t="s">
        <v>971</v>
      </c>
      <c r="S81" s="21">
        <v>0.99806</v>
      </c>
      <c r="T81" s="21">
        <v>0</v>
      </c>
      <c r="U81" s="25" t="s">
        <v>970</v>
      </c>
      <c r="V81" s="21">
        <v>0</v>
      </c>
      <c r="W81" s="21">
        <v>0.01</v>
      </c>
      <c r="X81" s="25">
        <v>0</v>
      </c>
      <c r="Y81" s="21">
        <v>0.43498</v>
      </c>
      <c r="Z81" s="21">
        <v>0.01</v>
      </c>
      <c r="AA81" s="25" t="s">
        <v>971</v>
      </c>
      <c r="AB81" s="21">
        <v>0.25577</v>
      </c>
      <c r="AC81" s="21">
        <v>0.325</v>
      </c>
      <c r="AD81" s="25"/>
      <c r="AE81" s="21">
        <v>18.017025</v>
      </c>
      <c r="AF81" s="21">
        <v>2.108244735978819</v>
      </c>
      <c r="AG81" s="25"/>
      <c r="AH81" s="21">
        <v>43.89365540307901</v>
      </c>
      <c r="AI81" s="21">
        <v>2.320569474021532</v>
      </c>
      <c r="AJ81" s="25"/>
      <c r="AK81" s="21">
        <v>37.42614447701927</v>
      </c>
      <c r="AL81" s="21">
        <v>0.02</v>
      </c>
      <c r="AM81" s="25" t="s">
        <v>971</v>
      </c>
      <c r="AN81" s="21">
        <v>0.56412</v>
      </c>
      <c r="AO81" s="21">
        <v>0.02</v>
      </c>
      <c r="AP81" s="25"/>
      <c r="AQ81" s="21">
        <v>0.43472</v>
      </c>
      <c r="AR81" s="17"/>
      <c r="AS81" s="21">
        <v>75.93996751903491</v>
      </c>
      <c r="AT81" s="21">
        <v>82.31863988009829</v>
      </c>
      <c r="AU81" s="19">
        <v>0.9225124179608133</v>
      </c>
      <c r="AV81" s="19">
        <v>-8.061074801418119</v>
      </c>
    </row>
    <row r="82" spans="1:48" ht="12.75">
      <c r="A82" s="17" t="s">
        <v>153</v>
      </c>
      <c r="B82" s="18">
        <v>38878</v>
      </c>
      <c r="C82" s="19">
        <v>2006</v>
      </c>
      <c r="D82" s="20">
        <v>38878.125</v>
      </c>
      <c r="E82" s="20" t="s">
        <v>53</v>
      </c>
      <c r="F82" s="21">
        <v>0.27</v>
      </c>
      <c r="G82" s="21"/>
      <c r="H82" s="19">
        <v>306</v>
      </c>
      <c r="I82" s="19">
        <v>1.14</v>
      </c>
      <c r="J82" s="19" t="s">
        <v>70</v>
      </c>
      <c r="K82" s="21">
        <v>4.334</v>
      </c>
      <c r="L82" s="21"/>
      <c r="M82" s="21">
        <v>23.63</v>
      </c>
      <c r="N82" s="21"/>
      <c r="O82" s="19">
        <v>0.0467735141287198</v>
      </c>
      <c r="P82" s="21">
        <v>46.7735141287198</v>
      </c>
      <c r="Q82" s="21">
        <v>0.02</v>
      </c>
      <c r="R82" s="25" t="s">
        <v>971</v>
      </c>
      <c r="S82" s="21">
        <v>0.99806</v>
      </c>
      <c r="T82" s="21">
        <v>0</v>
      </c>
      <c r="U82" s="25" t="s">
        <v>970</v>
      </c>
      <c r="V82" s="21">
        <v>0</v>
      </c>
      <c r="W82" s="21">
        <v>0.01</v>
      </c>
      <c r="X82" s="25">
        <v>0</v>
      </c>
      <c r="Y82" s="21">
        <v>0.43498</v>
      </c>
      <c r="Z82" s="21">
        <v>0</v>
      </c>
      <c r="AA82" s="25" t="s">
        <v>970</v>
      </c>
      <c r="AB82" s="21">
        <v>0</v>
      </c>
      <c r="AC82" s="21">
        <v>0.377</v>
      </c>
      <c r="AD82" s="25"/>
      <c r="AE82" s="21">
        <v>20.899749</v>
      </c>
      <c r="AF82" s="21">
        <v>1.6991288629212244</v>
      </c>
      <c r="AG82" s="25"/>
      <c r="AH82" s="21">
        <v>35.37586292601989</v>
      </c>
      <c r="AI82" s="21">
        <v>2.3856302931468343</v>
      </c>
      <c r="AJ82" s="25"/>
      <c r="AK82" s="21">
        <v>38.47544536787214</v>
      </c>
      <c r="AL82" s="21">
        <v>0.02</v>
      </c>
      <c r="AM82" s="25" t="s">
        <v>971</v>
      </c>
      <c r="AN82" s="21">
        <v>0.56412</v>
      </c>
      <c r="AO82" s="21">
        <v>0.02</v>
      </c>
      <c r="AP82" s="25"/>
      <c r="AQ82" s="21">
        <v>0.43472</v>
      </c>
      <c r="AR82" s="17"/>
      <c r="AS82" s="21">
        <v>69.10630312871982</v>
      </c>
      <c r="AT82" s="21">
        <v>74.85014829389203</v>
      </c>
      <c r="AU82" s="19">
        <v>0.9232620736752645</v>
      </c>
      <c r="AV82" s="19">
        <v>-7.97997603915653</v>
      </c>
    </row>
    <row r="83" spans="1:48" ht="12.75">
      <c r="A83" s="17" t="s">
        <v>154</v>
      </c>
      <c r="B83" s="18">
        <v>38879</v>
      </c>
      <c r="C83" s="19">
        <v>2006</v>
      </c>
      <c r="D83" s="20">
        <v>38879.416666666664</v>
      </c>
      <c r="E83" s="20" t="s">
        <v>53</v>
      </c>
      <c r="F83" s="21">
        <v>0.43</v>
      </c>
      <c r="G83" s="21"/>
      <c r="H83" s="19">
        <v>173</v>
      </c>
      <c r="I83" s="19">
        <v>0.79</v>
      </c>
      <c r="J83" s="19"/>
      <c r="K83" s="21">
        <v>4.789</v>
      </c>
      <c r="L83" s="21"/>
      <c r="M83" s="21">
        <v>7.26</v>
      </c>
      <c r="N83" s="21"/>
      <c r="O83" s="19">
        <v>0.016218100973589302</v>
      </c>
      <c r="P83" s="21">
        <v>16.2181009735893</v>
      </c>
      <c r="Q83" s="21">
        <v>0.01</v>
      </c>
      <c r="R83" s="25" t="s">
        <v>971</v>
      </c>
      <c r="S83" s="21">
        <v>0.49903</v>
      </c>
      <c r="T83" s="21">
        <v>0.01</v>
      </c>
      <c r="U83" s="25"/>
      <c r="V83" s="21">
        <v>0.82288</v>
      </c>
      <c r="W83" s="21">
        <v>0.01</v>
      </c>
      <c r="X83" s="25">
        <v>0</v>
      </c>
      <c r="Y83" s="21">
        <v>0.43498</v>
      </c>
      <c r="Z83" s="21">
        <v>0</v>
      </c>
      <c r="AA83" s="25" t="s">
        <v>970</v>
      </c>
      <c r="AB83" s="21">
        <v>0</v>
      </c>
      <c r="AC83" s="21">
        <v>-0.027</v>
      </c>
      <c r="AD83" s="25" t="s">
        <v>970</v>
      </c>
      <c r="AE83" s="21">
        <v>-1.496799</v>
      </c>
      <c r="AF83" s="21">
        <v>0.48501219653550975</v>
      </c>
      <c r="AG83" s="25"/>
      <c r="AH83" s="21">
        <v>10.097953931869313</v>
      </c>
      <c r="AI83" s="21">
        <v>0.27363275135606857</v>
      </c>
      <c r="AJ83" s="25"/>
      <c r="AK83" s="21">
        <v>4.413149013870674</v>
      </c>
      <c r="AL83" s="21">
        <v>0.04</v>
      </c>
      <c r="AM83" s="25">
        <v>2</v>
      </c>
      <c r="AN83" s="21">
        <v>1.12824</v>
      </c>
      <c r="AO83" s="21">
        <v>0.01</v>
      </c>
      <c r="AP83" s="25">
        <v>0</v>
      </c>
      <c r="AQ83" s="21">
        <v>0.21736</v>
      </c>
      <c r="AR83" s="17"/>
      <c r="AS83" s="21">
        <v>16.478191973589304</v>
      </c>
      <c r="AT83" s="21">
        <v>15.856702945739986</v>
      </c>
      <c r="AU83" s="19">
        <v>1.039194089084975</v>
      </c>
      <c r="AV83" s="19">
        <v>3.844076372598951</v>
      </c>
    </row>
    <row r="84" spans="1:48" ht="12.75">
      <c r="A84" s="17" t="s">
        <v>155</v>
      </c>
      <c r="B84" s="18">
        <v>38879</v>
      </c>
      <c r="C84" s="19">
        <v>2006</v>
      </c>
      <c r="D84" s="20">
        <v>38879.458333333336</v>
      </c>
      <c r="E84" s="20" t="s">
        <v>53</v>
      </c>
      <c r="F84" s="21">
        <v>0.82</v>
      </c>
      <c r="G84" s="21"/>
      <c r="H84" s="19">
        <v>315</v>
      </c>
      <c r="I84" s="19">
        <v>0.73</v>
      </c>
      <c r="J84" s="19"/>
      <c r="K84" s="21">
        <v>4.632</v>
      </c>
      <c r="L84" s="21"/>
      <c r="M84" s="21">
        <v>11.92</v>
      </c>
      <c r="N84" s="21"/>
      <c r="O84" s="19">
        <v>0.023442288153199202</v>
      </c>
      <c r="P84" s="21">
        <v>23.4422881531992</v>
      </c>
      <c r="Q84" s="21">
        <v>0.01</v>
      </c>
      <c r="R84" s="25" t="s">
        <v>971</v>
      </c>
      <c r="S84" s="21">
        <v>0.49903</v>
      </c>
      <c r="T84" s="21">
        <v>0</v>
      </c>
      <c r="U84" s="25" t="s">
        <v>970</v>
      </c>
      <c r="V84" s="21">
        <v>0</v>
      </c>
      <c r="W84" s="21">
        <v>0.05</v>
      </c>
      <c r="X84" s="25"/>
      <c r="Y84" s="21">
        <v>2.1749</v>
      </c>
      <c r="Z84" s="21">
        <v>0</v>
      </c>
      <c r="AA84" s="25" t="s">
        <v>970</v>
      </c>
      <c r="AB84" s="21">
        <v>0</v>
      </c>
      <c r="AC84" s="21">
        <v>0.05</v>
      </c>
      <c r="AD84" s="25" t="s">
        <v>971</v>
      </c>
      <c r="AE84" s="21">
        <v>2.77185</v>
      </c>
      <c r="AF84" s="21">
        <v>0.930939244470142</v>
      </c>
      <c r="AG84" s="25"/>
      <c r="AH84" s="21">
        <v>19.382155069868357</v>
      </c>
      <c r="AI84" s="21">
        <v>0.49961829574973693</v>
      </c>
      <c r="AJ84" s="25"/>
      <c r="AK84" s="21">
        <v>8.057843873851757</v>
      </c>
      <c r="AL84" s="21">
        <v>0.07</v>
      </c>
      <c r="AM84" s="25"/>
      <c r="AN84" s="21">
        <v>1.97442</v>
      </c>
      <c r="AO84" s="21">
        <v>0.01</v>
      </c>
      <c r="AP84" s="25">
        <v>0</v>
      </c>
      <c r="AQ84" s="21">
        <v>0.21736</v>
      </c>
      <c r="AR84" s="17"/>
      <c r="AS84" s="21">
        <v>28.888068153199203</v>
      </c>
      <c r="AT84" s="21">
        <v>29.63177894372011</v>
      </c>
      <c r="AU84" s="19">
        <v>0.9749015814429014</v>
      </c>
      <c r="AV84" s="19">
        <v>-2.541738666162916</v>
      </c>
    </row>
    <row r="85" spans="1:48" ht="12.75">
      <c r="A85" s="17" t="s">
        <v>156</v>
      </c>
      <c r="B85" s="18">
        <v>38879</v>
      </c>
      <c r="C85" s="19">
        <v>2006</v>
      </c>
      <c r="D85" s="20">
        <v>38879.5</v>
      </c>
      <c r="E85" s="20" t="s">
        <v>53</v>
      </c>
      <c r="F85" s="21">
        <v>0.35</v>
      </c>
      <c r="G85" s="21"/>
      <c r="H85" s="19">
        <v>79</v>
      </c>
      <c r="I85" s="19">
        <v>0.83</v>
      </c>
      <c r="J85" s="19"/>
      <c r="K85" s="21">
        <v>4.451</v>
      </c>
      <c r="L85" s="21"/>
      <c r="M85" s="21"/>
      <c r="N85" s="21" t="s">
        <v>54</v>
      </c>
      <c r="O85" s="19">
        <v>0.035481338923357496</v>
      </c>
      <c r="P85" s="21">
        <v>35.4813389233575</v>
      </c>
      <c r="Q85" s="21">
        <v>0.01</v>
      </c>
      <c r="R85" s="25" t="s">
        <v>971</v>
      </c>
      <c r="S85" s="21">
        <v>0.49903</v>
      </c>
      <c r="T85" s="21">
        <v>0</v>
      </c>
      <c r="U85" s="25" t="s">
        <v>970</v>
      </c>
      <c r="V85" s="21">
        <v>0</v>
      </c>
      <c r="W85" s="21">
        <v>0.07</v>
      </c>
      <c r="X85" s="25"/>
      <c r="Y85" s="21">
        <v>3.04486</v>
      </c>
      <c r="Z85" s="21">
        <v>0</v>
      </c>
      <c r="AA85" s="25" t="s">
        <v>970</v>
      </c>
      <c r="AB85" s="21">
        <v>0</v>
      </c>
      <c r="AC85" s="21">
        <v>0.114</v>
      </c>
      <c r="AD85" s="25">
        <v>0</v>
      </c>
      <c r="AE85" s="21">
        <v>6.319818</v>
      </c>
      <c r="AF85" s="21">
        <v>1.380705850081046</v>
      </c>
      <c r="AG85" s="25"/>
      <c r="AH85" s="21">
        <v>28.74629579868738</v>
      </c>
      <c r="AI85" s="21">
        <v>0.8396099591924894</v>
      </c>
      <c r="AJ85" s="25"/>
      <c r="AK85" s="21">
        <v>13.54122942185647</v>
      </c>
      <c r="AL85" s="21">
        <v>0.14</v>
      </c>
      <c r="AM85" s="25"/>
      <c r="AN85" s="21">
        <v>3.94884</v>
      </c>
      <c r="AO85" s="21">
        <v>0.01</v>
      </c>
      <c r="AP85" s="25">
        <v>0</v>
      </c>
      <c r="AQ85" s="21">
        <v>0.21736</v>
      </c>
      <c r="AR85" s="17"/>
      <c r="AS85" s="21">
        <v>45.34504692335749</v>
      </c>
      <c r="AT85" s="21">
        <v>46.453725220543845</v>
      </c>
      <c r="AU85" s="19">
        <v>0.9761337052750283</v>
      </c>
      <c r="AV85" s="19">
        <v>-2.415453434275605</v>
      </c>
    </row>
    <row r="86" spans="1:48" ht="12.75">
      <c r="A86" s="17" t="s">
        <v>157</v>
      </c>
      <c r="B86" s="18">
        <v>38879</v>
      </c>
      <c r="C86" s="19">
        <v>2006</v>
      </c>
      <c r="D86" s="20">
        <v>38879.625</v>
      </c>
      <c r="E86" s="20" t="s">
        <v>53</v>
      </c>
      <c r="F86" s="21">
        <v>0.28</v>
      </c>
      <c r="G86" s="21"/>
      <c r="H86" s="19">
        <v>420</v>
      </c>
      <c r="I86" s="19">
        <v>0.56</v>
      </c>
      <c r="J86" s="19"/>
      <c r="K86" s="21">
        <v>5.067</v>
      </c>
      <c r="L86" s="21"/>
      <c r="M86" s="21">
        <v>4.32</v>
      </c>
      <c r="N86" s="21"/>
      <c r="O86" s="19">
        <v>0.008511380382023759</v>
      </c>
      <c r="P86" s="21">
        <v>8.51138038202376</v>
      </c>
      <c r="Q86" s="21">
        <v>0.03</v>
      </c>
      <c r="R86" s="25" t="s">
        <v>971</v>
      </c>
      <c r="S86" s="21">
        <v>1.4970899999999998</v>
      </c>
      <c r="T86" s="21">
        <v>0.01</v>
      </c>
      <c r="U86" s="25"/>
      <c r="V86" s="21">
        <v>0.82288</v>
      </c>
      <c r="W86" s="21">
        <v>0.02</v>
      </c>
      <c r="X86" s="25"/>
      <c r="Y86" s="21">
        <v>0.86996</v>
      </c>
      <c r="Z86" s="21">
        <v>-0.01</v>
      </c>
      <c r="AA86" s="25" t="s">
        <v>970</v>
      </c>
      <c r="AB86" s="21">
        <v>-0.25577</v>
      </c>
      <c r="AC86" s="21">
        <v>-0.053</v>
      </c>
      <c r="AD86" s="25" t="s">
        <v>970</v>
      </c>
      <c r="AE86" s="21">
        <v>-2.9381609999999996</v>
      </c>
      <c r="AF86" s="21">
        <v>0.22515613629820436</v>
      </c>
      <c r="AG86" s="25"/>
      <c r="AH86" s="21">
        <v>4.687750757728614</v>
      </c>
      <c r="AI86" s="21">
        <v>0.12907673478728418</v>
      </c>
      <c r="AJ86" s="25"/>
      <c r="AK86" s="21">
        <v>2.0817495786493194</v>
      </c>
      <c r="AL86" s="21">
        <v>0.03</v>
      </c>
      <c r="AM86" s="25">
        <v>2</v>
      </c>
      <c r="AN86" s="21">
        <v>0.8461799999999999</v>
      </c>
      <c r="AO86" s="21">
        <v>0.01</v>
      </c>
      <c r="AP86" s="25">
        <v>0</v>
      </c>
      <c r="AQ86" s="21">
        <v>0.21736</v>
      </c>
      <c r="AR86" s="17"/>
      <c r="AS86" s="21">
        <v>8.50737938202376</v>
      </c>
      <c r="AT86" s="21">
        <v>7.833040336377935</v>
      </c>
      <c r="AU86" s="19">
        <v>1.086089055677919</v>
      </c>
      <c r="AV86" s="19">
        <v>8.25363188053758</v>
      </c>
    </row>
    <row r="87" spans="1:48" ht="12.75">
      <c r="A87" s="17" t="s">
        <v>158</v>
      </c>
      <c r="B87" s="18">
        <v>38880</v>
      </c>
      <c r="C87" s="19">
        <v>2006</v>
      </c>
      <c r="D87" s="20">
        <v>38880.333333333336</v>
      </c>
      <c r="E87" s="20" t="s">
        <v>53</v>
      </c>
      <c r="F87" s="21">
        <v>0.35</v>
      </c>
      <c r="G87" s="21"/>
      <c r="H87" s="19">
        <v>344</v>
      </c>
      <c r="I87" s="19">
        <v>1.05</v>
      </c>
      <c r="J87" s="19" t="s">
        <v>70</v>
      </c>
      <c r="K87" s="21">
        <v>5.04</v>
      </c>
      <c r="L87" s="21"/>
      <c r="M87" s="21">
        <v>4.35</v>
      </c>
      <c r="N87" s="21"/>
      <c r="O87" s="19">
        <v>0.0091201083935591</v>
      </c>
      <c r="P87" s="21">
        <v>9.1201083935591</v>
      </c>
      <c r="Q87" s="21">
        <v>0.02</v>
      </c>
      <c r="R87" s="25" t="s">
        <v>971</v>
      </c>
      <c r="S87" s="21">
        <v>0.99806</v>
      </c>
      <c r="T87" s="21">
        <v>0.01</v>
      </c>
      <c r="U87" s="25"/>
      <c r="V87" s="21">
        <v>0.82288</v>
      </c>
      <c r="W87" s="21">
        <v>0</v>
      </c>
      <c r="X87" s="25" t="s">
        <v>970</v>
      </c>
      <c r="Y87" s="21">
        <v>0</v>
      </c>
      <c r="Z87" s="21">
        <v>0</v>
      </c>
      <c r="AA87" s="25" t="s">
        <v>970</v>
      </c>
      <c r="AB87" s="21">
        <v>0</v>
      </c>
      <c r="AC87" s="21">
        <v>-0.039</v>
      </c>
      <c r="AD87" s="25" t="s">
        <v>970</v>
      </c>
      <c r="AE87" s="21">
        <v>-2.1620429999999997</v>
      </c>
      <c r="AF87" s="21">
        <v>0.16947469174564017</v>
      </c>
      <c r="AG87" s="25"/>
      <c r="AH87" s="21">
        <v>3.528463082144228</v>
      </c>
      <c r="AI87" s="21">
        <v>0.05921921199435167</v>
      </c>
      <c r="AJ87" s="25"/>
      <c r="AK87" s="21">
        <v>0.9550874510449038</v>
      </c>
      <c r="AL87" s="21">
        <v>0.01</v>
      </c>
      <c r="AM87" s="25" t="s">
        <v>970</v>
      </c>
      <c r="AN87" s="21">
        <v>0.28206</v>
      </c>
      <c r="AO87" s="21">
        <v>0.01</v>
      </c>
      <c r="AP87" s="25">
        <v>0</v>
      </c>
      <c r="AQ87" s="21">
        <v>0.21736</v>
      </c>
      <c r="AR87" s="17"/>
      <c r="AS87" s="21">
        <v>8.7790053935591</v>
      </c>
      <c r="AT87" s="21">
        <v>4.982970533189133</v>
      </c>
      <c r="AU87" s="19">
        <v>1.761801587042595</v>
      </c>
      <c r="AV87" s="19">
        <v>55.167003351486294</v>
      </c>
    </row>
    <row r="88" spans="1:48" ht="12.75">
      <c r="A88" s="17" t="s">
        <v>159</v>
      </c>
      <c r="B88" s="18">
        <v>38880</v>
      </c>
      <c r="C88" s="19">
        <v>2006</v>
      </c>
      <c r="D88" s="20">
        <v>38880.375</v>
      </c>
      <c r="E88" s="20" t="s">
        <v>53</v>
      </c>
      <c r="F88" s="21">
        <v>0.8</v>
      </c>
      <c r="G88" s="21"/>
      <c r="H88" s="19">
        <v>699</v>
      </c>
      <c r="I88" s="19">
        <v>0.66</v>
      </c>
      <c r="J88" s="19"/>
      <c r="K88" s="21">
        <v>4.968</v>
      </c>
      <c r="L88" s="21"/>
      <c r="M88" s="21">
        <v>5.04</v>
      </c>
      <c r="N88" s="21"/>
      <c r="O88" s="19">
        <v>0.0107151930523761</v>
      </c>
      <c r="P88" s="21">
        <v>10.7151930523761</v>
      </c>
      <c r="Q88" s="21">
        <v>0.01</v>
      </c>
      <c r="R88" s="25" t="s">
        <v>971</v>
      </c>
      <c r="S88" s="21">
        <v>0.49903</v>
      </c>
      <c r="T88" s="21">
        <v>0</v>
      </c>
      <c r="U88" s="25" t="s">
        <v>970</v>
      </c>
      <c r="V88" s="21">
        <v>0</v>
      </c>
      <c r="W88" s="21">
        <v>0</v>
      </c>
      <c r="X88" s="25" t="s">
        <v>970</v>
      </c>
      <c r="Y88" s="21">
        <v>0</v>
      </c>
      <c r="Z88" s="21">
        <v>0</v>
      </c>
      <c r="AA88" s="25" t="s">
        <v>970</v>
      </c>
      <c r="AB88" s="21">
        <v>0</v>
      </c>
      <c r="AC88" s="21">
        <v>-0.03</v>
      </c>
      <c r="AD88" s="25" t="s">
        <v>970</v>
      </c>
      <c r="AE88" s="21">
        <v>-1.6631099999999999</v>
      </c>
      <c r="AF88" s="21">
        <v>0.21600334596714346</v>
      </c>
      <c r="AG88" s="25"/>
      <c r="AH88" s="21">
        <v>4.497189663035927</v>
      </c>
      <c r="AI88" s="21">
        <v>0.07528124929241997</v>
      </c>
      <c r="AJ88" s="25"/>
      <c r="AK88" s="21">
        <v>1.2141359885881493</v>
      </c>
      <c r="AL88" s="21">
        <v>0.01</v>
      </c>
      <c r="AM88" s="25" t="s">
        <v>970</v>
      </c>
      <c r="AN88" s="21">
        <v>0.28206</v>
      </c>
      <c r="AO88" s="21">
        <v>0.01</v>
      </c>
      <c r="AP88" s="25">
        <v>0</v>
      </c>
      <c r="AQ88" s="21">
        <v>0.21736</v>
      </c>
      <c r="AR88" s="17"/>
      <c r="AS88" s="21">
        <v>9.551113052376099</v>
      </c>
      <c r="AT88" s="21">
        <v>6.210745651624076</v>
      </c>
      <c r="AU88" s="19">
        <v>1.537836773250976</v>
      </c>
      <c r="AV88" s="19">
        <v>42.385450389861404</v>
      </c>
    </row>
    <row r="89" spans="1:48" ht="12.75">
      <c r="A89" s="17" t="s">
        <v>160</v>
      </c>
      <c r="B89" s="18">
        <v>38880</v>
      </c>
      <c r="C89" s="19">
        <v>2006</v>
      </c>
      <c r="D89" s="20">
        <v>38880.416666666664</v>
      </c>
      <c r="E89" s="20" t="s">
        <v>53</v>
      </c>
      <c r="F89" s="21">
        <v>0.77</v>
      </c>
      <c r="G89" s="21"/>
      <c r="H89" s="19">
        <v>201</v>
      </c>
      <c r="I89" s="19">
        <v>0.66</v>
      </c>
      <c r="J89" s="19"/>
      <c r="K89" s="21">
        <v>5.015</v>
      </c>
      <c r="L89" s="21"/>
      <c r="M89" s="21">
        <v>4.73</v>
      </c>
      <c r="N89" s="21"/>
      <c r="O89" s="19">
        <v>0.009549925860214371</v>
      </c>
      <c r="P89" s="21">
        <v>9.54992586021437</v>
      </c>
      <c r="Q89" s="21">
        <v>0</v>
      </c>
      <c r="R89" s="25" t="s">
        <v>970</v>
      </c>
      <c r="S89" s="21">
        <v>0</v>
      </c>
      <c r="T89" s="21">
        <v>0</v>
      </c>
      <c r="U89" s="25" t="s">
        <v>970</v>
      </c>
      <c r="V89" s="21">
        <v>0</v>
      </c>
      <c r="W89" s="21">
        <v>0</v>
      </c>
      <c r="X89" s="25" t="s">
        <v>970</v>
      </c>
      <c r="Y89" s="21">
        <v>0</v>
      </c>
      <c r="Z89" s="21">
        <v>0</v>
      </c>
      <c r="AA89" s="25" t="s">
        <v>970</v>
      </c>
      <c r="AB89" s="21">
        <v>0</v>
      </c>
      <c r="AC89" s="21">
        <v>-0.041</v>
      </c>
      <c r="AD89" s="25" t="s">
        <v>970</v>
      </c>
      <c r="AE89" s="21">
        <v>-2.272917</v>
      </c>
      <c r="AF89" s="21">
        <v>0.18825117008066844</v>
      </c>
      <c r="AG89" s="25"/>
      <c r="AH89" s="21">
        <v>3.919389361079517</v>
      </c>
      <c r="AI89" s="21">
        <v>0.07957579124275946</v>
      </c>
      <c r="AJ89" s="25"/>
      <c r="AK89" s="21">
        <v>1.2833983611632245</v>
      </c>
      <c r="AL89" s="21">
        <v>0.01</v>
      </c>
      <c r="AM89" s="25" t="s">
        <v>970</v>
      </c>
      <c r="AN89" s="21">
        <v>0.28206</v>
      </c>
      <c r="AO89" s="21">
        <v>0.01</v>
      </c>
      <c r="AP89" s="25">
        <v>0</v>
      </c>
      <c r="AQ89" s="21">
        <v>0.21736</v>
      </c>
      <c r="AR89" s="17"/>
      <c r="AS89" s="21">
        <v>7.277008860214371</v>
      </c>
      <c r="AT89" s="21">
        <v>5.7022077222427425</v>
      </c>
      <c r="AU89" s="19">
        <v>1.2761739337956355</v>
      </c>
      <c r="AV89" s="19">
        <v>24.266505269665526</v>
      </c>
    </row>
    <row r="90" spans="1:48" ht="12.75">
      <c r="A90" s="17" t="s">
        <v>161</v>
      </c>
      <c r="B90" s="18">
        <v>38880</v>
      </c>
      <c r="C90" s="19">
        <v>2006</v>
      </c>
      <c r="D90" s="20">
        <v>38880.458333333336</v>
      </c>
      <c r="E90" s="20" t="s">
        <v>53</v>
      </c>
      <c r="F90" s="21">
        <v>0.7</v>
      </c>
      <c r="G90" s="21"/>
      <c r="H90" s="19">
        <v>74</v>
      </c>
      <c r="I90" s="19">
        <v>0.46</v>
      </c>
      <c r="J90" s="19"/>
      <c r="K90" s="21">
        <v>5.013</v>
      </c>
      <c r="L90" s="21"/>
      <c r="M90" s="21"/>
      <c r="N90" s="21" t="s">
        <v>54</v>
      </c>
      <c r="O90" s="19">
        <v>0.00977237220955811</v>
      </c>
      <c r="P90" s="21">
        <v>9.77237220955811</v>
      </c>
      <c r="Q90" s="21">
        <v>0</v>
      </c>
      <c r="R90" s="25" t="s">
        <v>970</v>
      </c>
      <c r="S90" s="21">
        <v>0</v>
      </c>
      <c r="T90" s="21">
        <v>0</v>
      </c>
      <c r="U90" s="25" t="s">
        <v>970</v>
      </c>
      <c r="V90" s="21">
        <v>0</v>
      </c>
      <c r="W90" s="21">
        <v>0</v>
      </c>
      <c r="X90" s="25" t="s">
        <v>970</v>
      </c>
      <c r="Y90" s="21">
        <v>0</v>
      </c>
      <c r="Z90" s="21">
        <v>0</v>
      </c>
      <c r="AA90" s="25" t="s">
        <v>970</v>
      </c>
      <c r="AB90" s="21">
        <v>0</v>
      </c>
      <c r="AC90" s="21">
        <v>-0.047</v>
      </c>
      <c r="AD90" s="25" t="s">
        <v>970</v>
      </c>
      <c r="AE90" s="21">
        <v>-2.605539</v>
      </c>
      <c r="AF90" s="21">
        <v>0.15999286343785585</v>
      </c>
      <c r="AG90" s="25"/>
      <c r="AH90" s="21">
        <v>3.331051416776159</v>
      </c>
      <c r="AI90" s="21">
        <v>0.07528124929241997</v>
      </c>
      <c r="AJ90" s="25"/>
      <c r="AK90" s="21">
        <v>1.2141359885881493</v>
      </c>
      <c r="AL90" s="21">
        <v>0.01</v>
      </c>
      <c r="AM90" s="25" t="s">
        <v>970</v>
      </c>
      <c r="AN90" s="21">
        <v>0.28206</v>
      </c>
      <c r="AO90" s="21">
        <v>0.01</v>
      </c>
      <c r="AP90" s="25">
        <v>0</v>
      </c>
      <c r="AQ90" s="21">
        <v>0.21736</v>
      </c>
      <c r="AR90" s="17"/>
      <c r="AS90" s="21">
        <v>7.16683320955811</v>
      </c>
      <c r="AT90" s="21">
        <v>5.0446074053643075</v>
      </c>
      <c r="AU90" s="19">
        <v>1.420691965431657</v>
      </c>
      <c r="AV90" s="19">
        <v>34.75799246160091</v>
      </c>
    </row>
    <row r="91" spans="1:48" ht="12.75">
      <c r="A91" s="17" t="s">
        <v>162</v>
      </c>
      <c r="B91" s="18">
        <v>38880</v>
      </c>
      <c r="C91" s="19">
        <v>2006</v>
      </c>
      <c r="D91" s="20">
        <v>38880.5</v>
      </c>
      <c r="E91" s="20" t="s">
        <v>53</v>
      </c>
      <c r="F91" s="21">
        <v>0.73</v>
      </c>
      <c r="G91" s="21"/>
      <c r="H91" s="19">
        <v>280</v>
      </c>
      <c r="I91" s="19">
        <v>0.62</v>
      </c>
      <c r="J91" s="19"/>
      <c r="K91" s="21">
        <v>4.965</v>
      </c>
      <c r="L91" s="21"/>
      <c r="M91" s="21">
        <v>5.45</v>
      </c>
      <c r="N91" s="21"/>
      <c r="O91" s="19">
        <v>0.0107151930523761</v>
      </c>
      <c r="P91" s="21">
        <v>10.7151930523761</v>
      </c>
      <c r="Q91" s="21">
        <v>0.01</v>
      </c>
      <c r="R91" s="25" t="s">
        <v>971</v>
      </c>
      <c r="S91" s="21">
        <v>0.49903</v>
      </c>
      <c r="T91" s="21">
        <v>0</v>
      </c>
      <c r="U91" s="25" t="s">
        <v>970</v>
      </c>
      <c r="V91" s="21">
        <v>0</v>
      </c>
      <c r="W91" s="21">
        <v>0</v>
      </c>
      <c r="X91" s="25" t="s">
        <v>970</v>
      </c>
      <c r="Y91" s="21">
        <v>0</v>
      </c>
      <c r="Z91" s="21">
        <v>0</v>
      </c>
      <c r="AA91" s="25" t="s">
        <v>970</v>
      </c>
      <c r="AB91" s="21">
        <v>0</v>
      </c>
      <c r="AC91" s="21">
        <v>0.023</v>
      </c>
      <c r="AD91" s="25" t="s">
        <v>971</v>
      </c>
      <c r="AE91" s="21">
        <v>1.275051</v>
      </c>
      <c r="AF91" s="21">
        <v>0.23426412732856214</v>
      </c>
      <c r="AG91" s="25"/>
      <c r="AH91" s="21">
        <v>4.877379130980664</v>
      </c>
      <c r="AI91" s="21">
        <v>0.15279159708542964</v>
      </c>
      <c r="AJ91" s="25"/>
      <c r="AK91" s="21">
        <v>2.464222877793809</v>
      </c>
      <c r="AL91" s="21">
        <v>0.02</v>
      </c>
      <c r="AM91" s="25" t="s">
        <v>971</v>
      </c>
      <c r="AN91" s="21">
        <v>0.56412</v>
      </c>
      <c r="AO91" s="21">
        <v>0.01</v>
      </c>
      <c r="AP91" s="25">
        <v>0</v>
      </c>
      <c r="AQ91" s="21">
        <v>0.21736</v>
      </c>
      <c r="AR91" s="17"/>
      <c r="AS91" s="21">
        <v>12.489274052376098</v>
      </c>
      <c r="AT91" s="21">
        <v>8.123082008774473</v>
      </c>
      <c r="AU91" s="19">
        <v>1.5375043658164853</v>
      </c>
      <c r="AV91" s="19">
        <v>42.3648032340259</v>
      </c>
    </row>
    <row r="92" spans="1:48" ht="12.75">
      <c r="A92" s="17" t="s">
        <v>163</v>
      </c>
      <c r="B92" s="18">
        <v>38880</v>
      </c>
      <c r="C92" s="19">
        <v>2006</v>
      </c>
      <c r="D92" s="20">
        <v>38880.541666666664</v>
      </c>
      <c r="E92" s="20" t="s">
        <v>53</v>
      </c>
      <c r="F92" s="21">
        <v>1</v>
      </c>
      <c r="G92" s="21"/>
      <c r="H92" s="19">
        <v>421</v>
      </c>
      <c r="I92" s="19">
        <v>0.66</v>
      </c>
      <c r="J92" s="19"/>
      <c r="K92" s="21">
        <v>4.888</v>
      </c>
      <c r="L92" s="21"/>
      <c r="M92" s="21">
        <v>6.49</v>
      </c>
      <c r="N92" s="21"/>
      <c r="O92" s="19">
        <v>0.0128824955169314</v>
      </c>
      <c r="P92" s="21">
        <v>12.8824955169314</v>
      </c>
      <c r="Q92" s="21">
        <v>0.01</v>
      </c>
      <c r="R92" s="25" t="s">
        <v>971</v>
      </c>
      <c r="S92" s="21">
        <v>0.49903</v>
      </c>
      <c r="T92" s="21">
        <v>0</v>
      </c>
      <c r="U92" s="25" t="s">
        <v>970</v>
      </c>
      <c r="V92" s="21">
        <v>0</v>
      </c>
      <c r="W92" s="21">
        <v>0</v>
      </c>
      <c r="X92" s="25" t="s">
        <v>970</v>
      </c>
      <c r="Y92" s="21">
        <v>0</v>
      </c>
      <c r="Z92" s="21">
        <v>0.01</v>
      </c>
      <c r="AA92" s="25" t="s">
        <v>971</v>
      </c>
      <c r="AB92" s="21">
        <v>0.25577</v>
      </c>
      <c r="AC92" s="21">
        <v>0.06</v>
      </c>
      <c r="AD92" s="25" t="s">
        <v>971</v>
      </c>
      <c r="AE92" s="21">
        <v>3.3262199999999997</v>
      </c>
      <c r="AF92" s="21">
        <v>0.23426412732856214</v>
      </c>
      <c r="AG92" s="25"/>
      <c r="AH92" s="21">
        <v>4.877379130980664</v>
      </c>
      <c r="AI92" s="21">
        <v>0.21379154608955123</v>
      </c>
      <c r="AJ92" s="25"/>
      <c r="AK92" s="21">
        <v>3.448030055332282</v>
      </c>
      <c r="AL92" s="21">
        <v>0.01</v>
      </c>
      <c r="AM92" s="25" t="s">
        <v>970</v>
      </c>
      <c r="AN92" s="21">
        <v>0.28206</v>
      </c>
      <c r="AO92" s="21">
        <v>0.01</v>
      </c>
      <c r="AP92" s="25">
        <v>0</v>
      </c>
      <c r="AQ92" s="21">
        <v>0.21736</v>
      </c>
      <c r="AR92" s="17"/>
      <c r="AS92" s="21">
        <v>16.9635155169314</v>
      </c>
      <c r="AT92" s="21">
        <v>8.824829186312945</v>
      </c>
      <c r="AU92" s="19">
        <v>1.922248596408112</v>
      </c>
      <c r="AV92" s="19">
        <v>63.11910612544708</v>
      </c>
    </row>
    <row r="93" spans="1:48" ht="12.75">
      <c r="A93" s="17" t="s">
        <v>164</v>
      </c>
      <c r="B93" s="18">
        <v>38880</v>
      </c>
      <c r="C93" s="19">
        <v>2006</v>
      </c>
      <c r="D93" s="20">
        <v>38880.583333333336</v>
      </c>
      <c r="E93" s="20" t="s">
        <v>53</v>
      </c>
      <c r="F93" s="21">
        <v>0.97</v>
      </c>
      <c r="G93" s="21"/>
      <c r="H93" s="19">
        <v>300</v>
      </c>
      <c r="I93" s="19">
        <v>0.53</v>
      </c>
      <c r="J93" s="19"/>
      <c r="K93" s="21">
        <v>4.831</v>
      </c>
      <c r="L93" s="21"/>
      <c r="M93" s="21">
        <v>7.49</v>
      </c>
      <c r="N93" s="21"/>
      <c r="O93" s="19">
        <v>0.0147910838816821</v>
      </c>
      <c r="P93" s="21">
        <v>14.7910838816821</v>
      </c>
      <c r="Q93" s="21">
        <v>0.01</v>
      </c>
      <c r="R93" s="25" t="s">
        <v>971</v>
      </c>
      <c r="S93" s="21">
        <v>0.49903</v>
      </c>
      <c r="T93" s="21">
        <v>0</v>
      </c>
      <c r="U93" s="25" t="s">
        <v>970</v>
      </c>
      <c r="V93" s="21">
        <v>0</v>
      </c>
      <c r="W93" s="21">
        <v>0.01</v>
      </c>
      <c r="X93" s="25">
        <v>0</v>
      </c>
      <c r="Y93" s="21">
        <v>0.43498</v>
      </c>
      <c r="Z93" s="21">
        <v>0.02</v>
      </c>
      <c r="AA93" s="25"/>
      <c r="AB93" s="21">
        <v>0.51154</v>
      </c>
      <c r="AC93" s="21">
        <v>0.06</v>
      </c>
      <c r="AD93" s="25" t="s">
        <v>971</v>
      </c>
      <c r="AE93" s="21">
        <v>3.3262199999999997</v>
      </c>
      <c r="AF93" s="21">
        <v>0.24332947336534222</v>
      </c>
      <c r="AG93" s="25"/>
      <c r="AH93" s="21">
        <v>5.066119635466425</v>
      </c>
      <c r="AI93" s="21">
        <v>0.2627898484431345</v>
      </c>
      <c r="AJ93" s="25"/>
      <c r="AK93" s="21">
        <v>4.238274675690874</v>
      </c>
      <c r="AL93" s="21">
        <v>0.02</v>
      </c>
      <c r="AM93" s="25" t="s">
        <v>971</v>
      </c>
      <c r="AN93" s="21">
        <v>0.56412</v>
      </c>
      <c r="AO93" s="21">
        <v>0.01</v>
      </c>
      <c r="AP93" s="25">
        <v>0</v>
      </c>
      <c r="AQ93" s="21">
        <v>0.21736</v>
      </c>
      <c r="AR93" s="17"/>
      <c r="AS93" s="21">
        <v>19.5628538816821</v>
      </c>
      <c r="AT93" s="21">
        <v>10.085874311157298</v>
      </c>
      <c r="AU93" s="19">
        <v>1.9396289581004476</v>
      </c>
      <c r="AV93" s="19">
        <v>63.92840535273706</v>
      </c>
    </row>
    <row r="94" spans="1:48" ht="12.75">
      <c r="A94" s="17" t="s">
        <v>165</v>
      </c>
      <c r="B94" s="18">
        <v>38880</v>
      </c>
      <c r="C94" s="19">
        <v>2006</v>
      </c>
      <c r="D94" s="20">
        <v>38880.625</v>
      </c>
      <c r="E94" s="20" t="s">
        <v>53</v>
      </c>
      <c r="F94" s="21">
        <v>0.97</v>
      </c>
      <c r="G94" s="21"/>
      <c r="H94" s="19">
        <v>225</v>
      </c>
      <c r="I94" s="19">
        <v>0.47</v>
      </c>
      <c r="J94" s="19"/>
      <c r="K94" s="21">
        <v>4.734</v>
      </c>
      <c r="L94" s="21"/>
      <c r="M94" s="21">
        <v>9.85</v>
      </c>
      <c r="N94" s="21"/>
      <c r="O94" s="19">
        <v>0.018620871366628697</v>
      </c>
      <c r="P94" s="21">
        <v>18.6208713666287</v>
      </c>
      <c r="Q94" s="21">
        <v>0.02</v>
      </c>
      <c r="R94" s="25" t="s">
        <v>971</v>
      </c>
      <c r="S94" s="21">
        <v>0.99806</v>
      </c>
      <c r="T94" s="21">
        <v>0.01</v>
      </c>
      <c r="U94" s="25"/>
      <c r="V94" s="21">
        <v>0.82288</v>
      </c>
      <c r="W94" s="21">
        <v>0.02</v>
      </c>
      <c r="X94" s="25"/>
      <c r="Y94" s="21">
        <v>0.86996</v>
      </c>
      <c r="Z94" s="21">
        <v>0.04</v>
      </c>
      <c r="AA94" s="25"/>
      <c r="AB94" s="21">
        <v>1.02308</v>
      </c>
      <c r="AC94" s="21">
        <v>0.175</v>
      </c>
      <c r="AD94" s="25"/>
      <c r="AE94" s="21">
        <v>9.701474999999999</v>
      </c>
      <c r="AF94" s="21">
        <v>0.32327613938160005</v>
      </c>
      <c r="AG94" s="25"/>
      <c r="AH94" s="21">
        <v>6.730609221924913</v>
      </c>
      <c r="AI94" s="21">
        <v>0.3963706442364206</v>
      </c>
      <c r="AJ94" s="25"/>
      <c r="AK94" s="21">
        <v>6.3926657502449915</v>
      </c>
      <c r="AL94" s="21">
        <v>0.04</v>
      </c>
      <c r="AM94" s="25">
        <v>2</v>
      </c>
      <c r="AN94" s="21">
        <v>1.12824</v>
      </c>
      <c r="AO94" s="21">
        <v>0.02</v>
      </c>
      <c r="AP94" s="25"/>
      <c r="AQ94" s="21">
        <v>0.43472</v>
      </c>
      <c r="AR94" s="17"/>
      <c r="AS94" s="21">
        <v>32.0363263666287</v>
      </c>
      <c r="AT94" s="21">
        <v>14.686234972169906</v>
      </c>
      <c r="AU94" s="19">
        <v>2.1813845704727477</v>
      </c>
      <c r="AV94" s="19">
        <v>74.2685798779238</v>
      </c>
    </row>
    <row r="95" spans="1:48" ht="12.75">
      <c r="A95" s="17" t="s">
        <v>166</v>
      </c>
      <c r="B95" s="18">
        <v>38880</v>
      </c>
      <c r="C95" s="19">
        <v>2006</v>
      </c>
      <c r="D95" s="20">
        <v>38880.666666666664</v>
      </c>
      <c r="E95" s="20" t="s">
        <v>53</v>
      </c>
      <c r="F95" s="21">
        <v>1</v>
      </c>
      <c r="G95" s="21"/>
      <c r="H95" s="19">
        <v>301</v>
      </c>
      <c r="I95" s="19">
        <v>0.55</v>
      </c>
      <c r="J95" s="19"/>
      <c r="K95" s="21">
        <v>4.664</v>
      </c>
      <c r="L95" s="21"/>
      <c r="M95" s="21">
        <v>12.12</v>
      </c>
      <c r="N95" s="21"/>
      <c r="O95" s="19">
        <v>0.0218776162394955</v>
      </c>
      <c r="P95" s="21">
        <v>21.8776162394955</v>
      </c>
      <c r="Q95" s="21">
        <v>0.03</v>
      </c>
      <c r="R95" s="25" t="s">
        <v>971</v>
      </c>
      <c r="S95" s="21">
        <v>1.4970899999999998</v>
      </c>
      <c r="T95" s="21">
        <v>0.01</v>
      </c>
      <c r="U95" s="25"/>
      <c r="V95" s="21">
        <v>0.82288</v>
      </c>
      <c r="W95" s="21">
        <v>0.01</v>
      </c>
      <c r="X95" s="25">
        <v>0</v>
      </c>
      <c r="Y95" s="21">
        <v>0.43498</v>
      </c>
      <c r="Z95" s="21">
        <v>0.06</v>
      </c>
      <c r="AA95" s="25"/>
      <c r="AB95" s="21">
        <v>1.53462</v>
      </c>
      <c r="AC95" s="21">
        <v>0.278</v>
      </c>
      <c r="AD95" s="25"/>
      <c r="AE95" s="21">
        <v>15.411486</v>
      </c>
      <c r="AF95" s="21">
        <v>0.46833576991710485</v>
      </c>
      <c r="AG95" s="25"/>
      <c r="AH95" s="21">
        <v>9.750750729674124</v>
      </c>
      <c r="AI95" s="21">
        <v>0.5967297491249716</v>
      </c>
      <c r="AJ95" s="25"/>
      <c r="AK95" s="21">
        <v>9.624057393887542</v>
      </c>
      <c r="AL95" s="21">
        <v>0.03</v>
      </c>
      <c r="AM95" s="25">
        <v>2</v>
      </c>
      <c r="AN95" s="21">
        <v>0.8461799999999999</v>
      </c>
      <c r="AO95" s="21">
        <v>0.02</v>
      </c>
      <c r="AP95" s="25"/>
      <c r="AQ95" s="21">
        <v>0.43472</v>
      </c>
      <c r="AR95" s="17"/>
      <c r="AS95" s="21">
        <v>41.5786722394955</v>
      </c>
      <c r="AT95" s="21">
        <v>20.655708123561663</v>
      </c>
      <c r="AU95" s="19">
        <v>2.012938602287245</v>
      </c>
      <c r="AV95" s="19">
        <v>67.23924619760136</v>
      </c>
    </row>
    <row r="96" spans="1:48" ht="12.75">
      <c r="A96" s="17" t="s">
        <v>167</v>
      </c>
      <c r="B96" s="18">
        <v>38880</v>
      </c>
      <c r="C96" s="19">
        <v>2006</v>
      </c>
      <c r="D96" s="20">
        <v>38880.708333333336</v>
      </c>
      <c r="E96" s="20" t="s">
        <v>53</v>
      </c>
      <c r="F96" s="21">
        <v>1</v>
      </c>
      <c r="G96" s="21"/>
      <c r="H96" s="19">
        <v>406</v>
      </c>
      <c r="I96" s="19">
        <v>0.67</v>
      </c>
      <c r="J96" s="19"/>
      <c r="K96" s="21">
        <v>4.684</v>
      </c>
      <c r="L96" s="21"/>
      <c r="M96" s="21">
        <v>11.41</v>
      </c>
      <c r="N96" s="21"/>
      <c r="O96" s="19">
        <v>0.0208929613085404</v>
      </c>
      <c r="P96" s="21">
        <v>20.8929613085404</v>
      </c>
      <c r="Q96" s="21">
        <v>0.03</v>
      </c>
      <c r="R96" s="25" t="s">
        <v>971</v>
      </c>
      <c r="S96" s="21">
        <v>1.4970899999999998</v>
      </c>
      <c r="T96" s="21">
        <v>0.01</v>
      </c>
      <c r="U96" s="25"/>
      <c r="V96" s="21">
        <v>0.82288</v>
      </c>
      <c r="W96" s="21">
        <v>0.01</v>
      </c>
      <c r="X96" s="25">
        <v>0</v>
      </c>
      <c r="Y96" s="21">
        <v>0.43498</v>
      </c>
      <c r="Z96" s="21">
        <v>0.06</v>
      </c>
      <c r="AA96" s="25"/>
      <c r="AB96" s="21">
        <v>1.53462</v>
      </c>
      <c r="AC96" s="21">
        <v>0.261</v>
      </c>
      <c r="AD96" s="25"/>
      <c r="AE96" s="21">
        <v>14.469057</v>
      </c>
      <c r="AF96" s="21">
        <v>0.48501219653550975</v>
      </c>
      <c r="AG96" s="25"/>
      <c r="AH96" s="21">
        <v>10.097953931869313</v>
      </c>
      <c r="AI96" s="21">
        <v>0.5599106482680112</v>
      </c>
      <c r="AJ96" s="25"/>
      <c r="AK96" s="21">
        <v>9.030238935266484</v>
      </c>
      <c r="AL96" s="21">
        <v>0.04</v>
      </c>
      <c r="AM96" s="25">
        <v>2</v>
      </c>
      <c r="AN96" s="21">
        <v>1.12824</v>
      </c>
      <c r="AO96" s="21">
        <v>0.02</v>
      </c>
      <c r="AP96" s="25"/>
      <c r="AQ96" s="21">
        <v>0.43472</v>
      </c>
      <c r="AR96" s="17"/>
      <c r="AS96" s="21">
        <v>39.6515883085404</v>
      </c>
      <c r="AT96" s="21">
        <v>20.69115286713579</v>
      </c>
      <c r="AU96" s="19">
        <v>1.9163547127197478</v>
      </c>
      <c r="AV96" s="19">
        <v>62.842473086215875</v>
      </c>
    </row>
    <row r="97" spans="1:48" ht="12.75">
      <c r="A97" s="17" t="s">
        <v>168</v>
      </c>
      <c r="B97" s="18">
        <v>38880</v>
      </c>
      <c r="C97" s="19">
        <v>2006</v>
      </c>
      <c r="D97" s="20">
        <v>38880.75</v>
      </c>
      <c r="E97" s="20" t="s">
        <v>53</v>
      </c>
      <c r="F97" s="21">
        <v>0.33</v>
      </c>
      <c r="G97" s="21"/>
      <c r="H97" s="19">
        <v>48</v>
      </c>
      <c r="I97" s="19">
        <v>0.15</v>
      </c>
      <c r="J97" s="19"/>
      <c r="K97" s="21">
        <v>4.77</v>
      </c>
      <c r="L97" s="21"/>
      <c r="M97" s="21"/>
      <c r="N97" s="21" t="s">
        <v>54</v>
      </c>
      <c r="O97" s="19">
        <v>0.016982436524617502</v>
      </c>
      <c r="P97" s="21">
        <v>16.9824365246175</v>
      </c>
      <c r="Q97" s="21">
        <v>0.02</v>
      </c>
      <c r="R97" s="25" t="s">
        <v>971</v>
      </c>
      <c r="S97" s="21">
        <v>0.99806</v>
      </c>
      <c r="T97" s="21">
        <v>0.01</v>
      </c>
      <c r="U97" s="25"/>
      <c r="V97" s="21">
        <v>0.82288</v>
      </c>
      <c r="W97" s="21">
        <v>0.01</v>
      </c>
      <c r="X97" s="25">
        <v>0</v>
      </c>
      <c r="Y97" s="21">
        <v>0.43498</v>
      </c>
      <c r="Z97" s="21">
        <v>0.09</v>
      </c>
      <c r="AA97" s="25"/>
      <c r="AB97" s="21">
        <v>2.30193</v>
      </c>
      <c r="AC97" s="21">
        <v>0.291</v>
      </c>
      <c r="AD97" s="25"/>
      <c r="AE97" s="21">
        <v>16.132167</v>
      </c>
      <c r="AF97" s="21">
        <v>0.5571610548780918</v>
      </c>
      <c r="AG97" s="25"/>
      <c r="AH97" s="21">
        <v>11.60009316256187</v>
      </c>
      <c r="AI97" s="21">
        <v>0.5849739541159199</v>
      </c>
      <c r="AJ97" s="25"/>
      <c r="AK97" s="21">
        <v>9.434459931981555</v>
      </c>
      <c r="AL97" s="21">
        <v>0.58</v>
      </c>
      <c r="AM97" s="25"/>
      <c r="AN97" s="21">
        <v>16.359479999999998</v>
      </c>
      <c r="AO97" s="21">
        <v>0.04</v>
      </c>
      <c r="AP97" s="25"/>
      <c r="AQ97" s="21">
        <v>0.86944</v>
      </c>
      <c r="AR97" s="17"/>
      <c r="AS97" s="21">
        <v>37.672453524617495</v>
      </c>
      <c r="AT97" s="21">
        <v>38.26347309454342</v>
      </c>
      <c r="AU97" s="19">
        <v>0.9845539486584084</v>
      </c>
      <c r="AV97" s="19">
        <v>-1.5566270044745705</v>
      </c>
    </row>
    <row r="98" spans="1:48" ht="12.75">
      <c r="A98" s="17" t="s">
        <v>169</v>
      </c>
      <c r="B98" s="18">
        <v>38880</v>
      </c>
      <c r="C98" s="19">
        <v>2006</v>
      </c>
      <c r="D98" s="20">
        <v>38880.833333333336</v>
      </c>
      <c r="E98" s="20" t="s">
        <v>53</v>
      </c>
      <c r="F98" s="21">
        <v>0.9</v>
      </c>
      <c r="G98" s="21"/>
      <c r="H98" s="19">
        <v>137</v>
      </c>
      <c r="I98" s="19">
        <v>0.22</v>
      </c>
      <c r="J98" s="19"/>
      <c r="K98" s="21">
        <v>4.951</v>
      </c>
      <c r="L98" s="21"/>
      <c r="M98" s="21">
        <v>5.22</v>
      </c>
      <c r="N98" s="21"/>
      <c r="O98" s="19">
        <v>0.011220184543019601</v>
      </c>
      <c r="P98" s="21">
        <v>11.2201845430196</v>
      </c>
      <c r="Q98" s="21">
        <v>0.02</v>
      </c>
      <c r="R98" s="25" t="s">
        <v>971</v>
      </c>
      <c r="S98" s="21">
        <v>0.99806</v>
      </c>
      <c r="T98" s="21">
        <v>0.01</v>
      </c>
      <c r="U98" s="25"/>
      <c r="V98" s="21">
        <v>0.82288</v>
      </c>
      <c r="W98" s="21">
        <v>0.01</v>
      </c>
      <c r="X98" s="25">
        <v>0</v>
      </c>
      <c r="Y98" s="21">
        <v>0.43498</v>
      </c>
      <c r="Z98" s="21">
        <v>0.03</v>
      </c>
      <c r="AA98" s="25"/>
      <c r="AB98" s="21">
        <v>0.76731</v>
      </c>
      <c r="AC98" s="21">
        <v>0</v>
      </c>
      <c r="AD98" s="25" t="s">
        <v>970</v>
      </c>
      <c r="AE98" s="21">
        <v>0</v>
      </c>
      <c r="AF98" s="21">
        <v>0.18825117008066844</v>
      </c>
      <c r="AG98" s="25"/>
      <c r="AH98" s="21">
        <v>3.919389361079517</v>
      </c>
      <c r="AI98" s="21">
        <v>0.31761560523083193</v>
      </c>
      <c r="AJ98" s="25"/>
      <c r="AK98" s="21">
        <v>5.122504481162857</v>
      </c>
      <c r="AL98" s="21">
        <v>0.02</v>
      </c>
      <c r="AM98" s="25" t="s">
        <v>971</v>
      </c>
      <c r="AN98" s="21">
        <v>0.56412</v>
      </c>
      <c r="AO98" s="21">
        <v>0.01</v>
      </c>
      <c r="AP98" s="25">
        <v>0</v>
      </c>
      <c r="AQ98" s="21">
        <v>0.21736</v>
      </c>
      <c r="AR98" s="17"/>
      <c r="AS98" s="21">
        <v>14.2434145430196</v>
      </c>
      <c r="AT98" s="21">
        <v>9.823373842242372</v>
      </c>
      <c r="AU98" s="19">
        <v>1.4499513885718383</v>
      </c>
      <c r="AV98" s="19">
        <v>36.731454401152874</v>
      </c>
    </row>
    <row r="99" spans="1:48" ht="12.75">
      <c r="A99" s="17" t="s">
        <v>170</v>
      </c>
      <c r="B99" s="18">
        <v>38880</v>
      </c>
      <c r="C99" s="19">
        <v>2006</v>
      </c>
      <c r="D99" s="20">
        <v>38880.875</v>
      </c>
      <c r="E99" s="20" t="s">
        <v>53</v>
      </c>
      <c r="F99" s="21">
        <v>0.83</v>
      </c>
      <c r="G99" s="21"/>
      <c r="H99" s="19">
        <v>557</v>
      </c>
      <c r="I99" s="19">
        <v>0.78</v>
      </c>
      <c r="J99" s="19"/>
      <c r="K99" s="21">
        <v>4.613</v>
      </c>
      <c r="L99" s="21"/>
      <c r="M99" s="21">
        <v>14.44</v>
      </c>
      <c r="N99" s="21"/>
      <c r="O99" s="19">
        <v>0.0245470891568503</v>
      </c>
      <c r="P99" s="21">
        <v>24.5470891568503</v>
      </c>
      <c r="Q99" s="21">
        <v>0.14</v>
      </c>
      <c r="R99" s="25"/>
      <c r="S99" s="21">
        <v>6.986420000000001</v>
      </c>
      <c r="T99" s="21">
        <v>0.02</v>
      </c>
      <c r="U99" s="25"/>
      <c r="V99" s="21">
        <v>1.64576</v>
      </c>
      <c r="W99" s="21">
        <v>0.02</v>
      </c>
      <c r="X99" s="25"/>
      <c r="Y99" s="21">
        <v>0.86996</v>
      </c>
      <c r="Z99" s="21">
        <v>0.03</v>
      </c>
      <c r="AA99" s="25"/>
      <c r="AB99" s="21">
        <v>0.76731</v>
      </c>
      <c r="AC99" s="21">
        <v>0.323</v>
      </c>
      <c r="AD99" s="25"/>
      <c r="AE99" s="21">
        <v>17.906151</v>
      </c>
      <c r="AF99" s="21">
        <v>0.4431848057199344</v>
      </c>
      <c r="AG99" s="25"/>
      <c r="AH99" s="21">
        <v>9.227107655089034</v>
      </c>
      <c r="AI99" s="21">
        <v>1.0241057950804475</v>
      </c>
      <c r="AJ99" s="25"/>
      <c r="AK99" s="21">
        <v>16.516778263057457</v>
      </c>
      <c r="AL99" s="21">
        <v>0.04</v>
      </c>
      <c r="AM99" s="25">
        <v>2</v>
      </c>
      <c r="AN99" s="21">
        <v>1.12824</v>
      </c>
      <c r="AO99" s="21">
        <v>0.03</v>
      </c>
      <c r="AP99" s="25"/>
      <c r="AQ99" s="21">
        <v>0.65208</v>
      </c>
      <c r="AR99" s="17"/>
      <c r="AS99" s="21">
        <v>52.722690156850305</v>
      </c>
      <c r="AT99" s="21">
        <v>27.52420591814649</v>
      </c>
      <c r="AU99" s="19">
        <v>1.915502678393009</v>
      </c>
      <c r="AV99" s="19">
        <v>62.80238980247641</v>
      </c>
    </row>
    <row r="100" spans="1:48" ht="12.75">
      <c r="A100" s="17" t="s">
        <v>171</v>
      </c>
      <c r="B100" s="18">
        <v>38880</v>
      </c>
      <c r="C100" s="19">
        <v>2006</v>
      </c>
      <c r="D100" s="20">
        <v>38880.916666666664</v>
      </c>
      <c r="E100" s="20" t="s">
        <v>53</v>
      </c>
      <c r="F100" s="21">
        <v>0.08</v>
      </c>
      <c r="G100" s="21"/>
      <c r="H100" s="19">
        <v>1019</v>
      </c>
      <c r="I100" s="19">
        <v>0.88</v>
      </c>
      <c r="J100" s="19"/>
      <c r="K100" s="21">
        <v>4.635</v>
      </c>
      <c r="L100" s="21"/>
      <c r="M100" s="21">
        <v>13.43</v>
      </c>
      <c r="N100" s="21"/>
      <c r="O100" s="19">
        <v>0.0229086765276778</v>
      </c>
      <c r="P100" s="21">
        <v>22.9086765276778</v>
      </c>
      <c r="Q100" s="21">
        <v>0.16</v>
      </c>
      <c r="R100" s="25"/>
      <c r="S100" s="21">
        <v>7.98448</v>
      </c>
      <c r="T100" s="21">
        <v>0.03</v>
      </c>
      <c r="U100" s="25"/>
      <c r="V100" s="21">
        <v>2.4686399999999997</v>
      </c>
      <c r="W100" s="21">
        <v>0.05</v>
      </c>
      <c r="X100" s="25"/>
      <c r="Y100" s="21">
        <v>2.1749</v>
      </c>
      <c r="Z100" s="21">
        <v>0.04</v>
      </c>
      <c r="AA100" s="25"/>
      <c r="AB100" s="21">
        <v>1.02308</v>
      </c>
      <c r="AC100" s="21">
        <v>0.298</v>
      </c>
      <c r="AD100" s="25"/>
      <c r="AE100" s="21">
        <v>16.520225999999997</v>
      </c>
      <c r="AF100" s="21">
        <v>0.5346380704619307</v>
      </c>
      <c r="AG100" s="25"/>
      <c r="AH100" s="21">
        <v>11.131164627017396</v>
      </c>
      <c r="AI100" s="21">
        <v>0.4674235745086969</v>
      </c>
      <c r="AJ100" s="25"/>
      <c r="AK100" s="21">
        <v>7.538607409676264</v>
      </c>
      <c r="AL100" s="21">
        <v>0.05</v>
      </c>
      <c r="AM100" s="25">
        <v>2</v>
      </c>
      <c r="AN100" s="21">
        <v>1.4103</v>
      </c>
      <c r="AO100" s="21">
        <v>0.02</v>
      </c>
      <c r="AP100" s="25"/>
      <c r="AQ100" s="21">
        <v>0.43472</v>
      </c>
      <c r="AR100" s="17"/>
      <c r="AS100" s="21">
        <v>53.080002527677806</v>
      </c>
      <c r="AT100" s="21">
        <v>20.51479203669366</v>
      </c>
      <c r="AU100" s="19">
        <v>2.587401443443179</v>
      </c>
      <c r="AV100" s="19">
        <v>88.49867897246507</v>
      </c>
    </row>
    <row r="101" spans="1:48" ht="12.75">
      <c r="A101" s="17" t="s">
        <v>176</v>
      </c>
      <c r="B101" s="18">
        <v>38885</v>
      </c>
      <c r="C101" s="19">
        <v>2006</v>
      </c>
      <c r="D101" s="20">
        <v>38885.375</v>
      </c>
      <c r="E101" s="20" t="s">
        <v>53</v>
      </c>
      <c r="F101" s="21">
        <v>0.93</v>
      </c>
      <c r="G101" s="21"/>
      <c r="H101" s="19">
        <v>449</v>
      </c>
      <c r="I101" s="19">
        <v>1.02</v>
      </c>
      <c r="J101" s="19" t="s">
        <v>70</v>
      </c>
      <c r="K101" s="21">
        <v>4.233</v>
      </c>
      <c r="L101" s="21"/>
      <c r="M101" s="21">
        <v>42.92</v>
      </c>
      <c r="N101" s="21"/>
      <c r="O101" s="19">
        <v>0.0588843655355588</v>
      </c>
      <c r="P101" s="21">
        <v>58.8843655355588</v>
      </c>
      <c r="Q101" s="21">
        <v>0.28</v>
      </c>
      <c r="R101" s="25"/>
      <c r="S101" s="21">
        <v>13.972840000000001</v>
      </c>
      <c r="T101" s="21">
        <v>0.04</v>
      </c>
      <c r="U101" s="25"/>
      <c r="V101" s="21">
        <v>3.29152</v>
      </c>
      <c r="W101" s="21">
        <v>0.02</v>
      </c>
      <c r="X101" s="25"/>
      <c r="Y101" s="21">
        <v>0.86996</v>
      </c>
      <c r="Z101" s="21">
        <v>0.05</v>
      </c>
      <c r="AA101" s="25"/>
      <c r="AB101" s="21">
        <v>1.2788500000000003</v>
      </c>
      <c r="AC101" s="21">
        <v>2.218</v>
      </c>
      <c r="AD101" s="25"/>
      <c r="AE101" s="21">
        <v>122.959266</v>
      </c>
      <c r="AF101" s="21">
        <v>5.796431902502244</v>
      </c>
      <c r="AG101" s="25"/>
      <c r="AH101" s="21">
        <v>120.68171221009672</v>
      </c>
      <c r="AI101" s="21">
        <v>2.8032871591549515</v>
      </c>
      <c r="AJ101" s="25"/>
      <c r="AK101" s="21">
        <v>45.21141530285106</v>
      </c>
      <c r="AL101" s="21">
        <v>0.1</v>
      </c>
      <c r="AM101" s="25"/>
      <c r="AN101" s="21">
        <v>2.8206</v>
      </c>
      <c r="AO101" s="21">
        <v>0.04</v>
      </c>
      <c r="AP101" s="25"/>
      <c r="AQ101" s="21">
        <v>0.86944</v>
      </c>
      <c r="AR101" s="17" t="s">
        <v>177</v>
      </c>
      <c r="AS101" s="21">
        <v>201.25680153555882</v>
      </c>
      <c r="AT101" s="21">
        <v>169.5831675129478</v>
      </c>
      <c r="AU101" s="19">
        <v>1.1867734545068733</v>
      </c>
      <c r="AV101" s="19">
        <v>17.082103692263036</v>
      </c>
    </row>
    <row r="102" spans="1:48" ht="12.75">
      <c r="A102" s="17" t="s">
        <v>178</v>
      </c>
      <c r="B102" s="18">
        <v>38885</v>
      </c>
      <c r="C102" s="19">
        <v>2006</v>
      </c>
      <c r="D102" s="20">
        <v>38885.416666666664</v>
      </c>
      <c r="E102" s="20" t="s">
        <v>53</v>
      </c>
      <c r="F102" s="21">
        <v>0.83</v>
      </c>
      <c r="G102" s="21"/>
      <c r="H102" s="19">
        <v>61</v>
      </c>
      <c r="I102" s="19">
        <v>0.46</v>
      </c>
      <c r="J102" s="19"/>
      <c r="K102" s="21">
        <v>4.15</v>
      </c>
      <c r="L102" s="21"/>
      <c r="M102" s="21"/>
      <c r="N102" s="21" t="s">
        <v>54</v>
      </c>
      <c r="O102" s="19">
        <v>0.07079457843841379</v>
      </c>
      <c r="P102" s="21">
        <v>70.7945784384138</v>
      </c>
      <c r="Q102" s="21">
        <v>1.39</v>
      </c>
      <c r="R102" s="25"/>
      <c r="S102" s="21">
        <v>69.36516999999999</v>
      </c>
      <c r="T102" s="21">
        <v>0.18</v>
      </c>
      <c r="U102" s="25"/>
      <c r="V102" s="21">
        <v>14.811839999999998</v>
      </c>
      <c r="W102" s="21">
        <v>0.06</v>
      </c>
      <c r="X102" s="25"/>
      <c r="Y102" s="21">
        <v>2.60988</v>
      </c>
      <c r="Z102" s="21">
        <v>0.14</v>
      </c>
      <c r="AA102" s="25"/>
      <c r="AB102" s="21">
        <v>3.5807800000000007</v>
      </c>
      <c r="AC102" s="21">
        <v>5.077</v>
      </c>
      <c r="AD102" s="25"/>
      <c r="AE102" s="21">
        <v>281.453649</v>
      </c>
      <c r="AF102" s="21">
        <v>12.916861216367582</v>
      </c>
      <c r="AG102" s="25"/>
      <c r="AH102" s="21">
        <v>268.92905052477306</v>
      </c>
      <c r="AI102" s="21">
        <v>10.032701464895109</v>
      </c>
      <c r="AJ102" s="25"/>
      <c r="AK102" s="21">
        <v>161.8074092258283</v>
      </c>
      <c r="AL102" s="21"/>
      <c r="AM102" s="25" t="s">
        <v>970</v>
      </c>
      <c r="AN102" s="21"/>
      <c r="AO102" s="21">
        <v>0.05</v>
      </c>
      <c r="AP102" s="25"/>
      <c r="AQ102" s="21">
        <v>1.0868</v>
      </c>
      <c r="AR102" s="17" t="s">
        <v>177</v>
      </c>
      <c r="AS102" s="21">
        <v>442.61589743841375</v>
      </c>
      <c r="AT102" s="21">
        <v>431.8232597506014</v>
      </c>
      <c r="AU102" s="19">
        <v>1.024993182845328</v>
      </c>
      <c r="AV102" s="19">
        <v>2.4684708133397284</v>
      </c>
    </row>
    <row r="103" spans="1:48" ht="12.75">
      <c r="A103" s="17" t="s">
        <v>179</v>
      </c>
      <c r="B103" s="18">
        <v>38885</v>
      </c>
      <c r="C103" s="19">
        <v>2006</v>
      </c>
      <c r="D103" s="20">
        <v>38885.458333333336</v>
      </c>
      <c r="E103" s="20" t="s">
        <v>53</v>
      </c>
      <c r="F103" s="21">
        <v>1</v>
      </c>
      <c r="G103" s="21"/>
      <c r="H103" s="19">
        <v>121</v>
      </c>
      <c r="I103" s="19">
        <v>0.3</v>
      </c>
      <c r="J103" s="19"/>
      <c r="K103" s="21">
        <v>4.104</v>
      </c>
      <c r="L103" s="21"/>
      <c r="M103" s="21">
        <v>162.31</v>
      </c>
      <c r="N103" s="21"/>
      <c r="O103" s="19">
        <v>0.0794328234724282</v>
      </c>
      <c r="P103" s="21">
        <v>79.4328234724282</v>
      </c>
      <c r="Q103" s="21">
        <v>4.09</v>
      </c>
      <c r="R103" s="25"/>
      <c r="S103" s="21">
        <v>204.10326999999998</v>
      </c>
      <c r="T103" s="21">
        <v>0.63</v>
      </c>
      <c r="U103" s="25"/>
      <c r="V103" s="21">
        <v>51.84144</v>
      </c>
      <c r="W103" s="21">
        <v>0.16</v>
      </c>
      <c r="X103" s="25"/>
      <c r="Y103" s="21">
        <v>6.95968</v>
      </c>
      <c r="Z103" s="21">
        <v>0.38</v>
      </c>
      <c r="AA103" s="25"/>
      <c r="AB103" s="21">
        <v>9.71926</v>
      </c>
      <c r="AC103" s="21">
        <v>11.27</v>
      </c>
      <c r="AD103" s="25"/>
      <c r="AE103" s="21">
        <v>624.77499</v>
      </c>
      <c r="AF103" s="21">
        <v>26.274789891889014</v>
      </c>
      <c r="AG103" s="25"/>
      <c r="AH103" s="21">
        <v>547.0411255491293</v>
      </c>
      <c r="AI103" s="21">
        <v>25.707525568287352</v>
      </c>
      <c r="AJ103" s="25"/>
      <c r="AK103" s="21">
        <v>414.6109723653384</v>
      </c>
      <c r="AL103" s="21">
        <v>4.46</v>
      </c>
      <c r="AM103" s="25"/>
      <c r="AN103" s="21">
        <v>125.79876</v>
      </c>
      <c r="AO103" s="21">
        <v>0.14</v>
      </c>
      <c r="AP103" s="25"/>
      <c r="AQ103" s="21">
        <v>3.0430400000000004</v>
      </c>
      <c r="AR103" s="17" t="s">
        <v>177</v>
      </c>
      <c r="AS103" s="21">
        <v>976.8314634724281</v>
      </c>
      <c r="AT103" s="21">
        <v>1090.4938979144677</v>
      </c>
      <c r="AU103" s="19">
        <v>0.895769765736961</v>
      </c>
      <c r="AV103" s="19">
        <v>-10.996085721677348</v>
      </c>
    </row>
    <row r="104" spans="1:48" ht="12.75">
      <c r="A104" s="17" t="s">
        <v>180</v>
      </c>
      <c r="B104" s="18">
        <v>38885</v>
      </c>
      <c r="C104" s="19">
        <v>2006</v>
      </c>
      <c r="D104" s="20">
        <v>38885.5</v>
      </c>
      <c r="E104" s="20" t="s">
        <v>53</v>
      </c>
      <c r="F104" s="21">
        <v>0.97</v>
      </c>
      <c r="G104" s="21"/>
      <c r="H104" s="19">
        <v>263</v>
      </c>
      <c r="I104" s="19">
        <v>0.51</v>
      </c>
      <c r="J104" s="19"/>
      <c r="K104" s="21">
        <v>3.996</v>
      </c>
      <c r="L104" s="21"/>
      <c r="M104" s="21">
        <v>155.34</v>
      </c>
      <c r="N104" s="21"/>
      <c r="O104" s="19">
        <v>0.1</v>
      </c>
      <c r="P104" s="21">
        <v>100</v>
      </c>
      <c r="Q104" s="21">
        <v>3.6</v>
      </c>
      <c r="R104" s="25"/>
      <c r="S104" s="21">
        <v>179.6508</v>
      </c>
      <c r="T104" s="21">
        <v>0.72</v>
      </c>
      <c r="U104" s="25"/>
      <c r="V104" s="21">
        <v>59.24735999999999</v>
      </c>
      <c r="W104" s="21">
        <v>0.12</v>
      </c>
      <c r="X104" s="25"/>
      <c r="Y104" s="21">
        <v>5.21976</v>
      </c>
      <c r="Z104" s="21">
        <v>0.32</v>
      </c>
      <c r="AA104" s="25"/>
      <c r="AB104" s="21">
        <v>8.18464</v>
      </c>
      <c r="AC104" s="21">
        <v>10.256</v>
      </c>
      <c r="AD104" s="25"/>
      <c r="AE104" s="21">
        <v>568.561872</v>
      </c>
      <c r="AF104" s="21">
        <v>25.870749247625216</v>
      </c>
      <c r="AG104" s="25"/>
      <c r="AH104" s="21">
        <v>538.628999335557</v>
      </c>
      <c r="AI104" s="21">
        <v>21.382430458833902</v>
      </c>
      <c r="AJ104" s="25"/>
      <c r="AK104" s="21">
        <v>344.85583844007317</v>
      </c>
      <c r="AL104" s="21">
        <v>0.88</v>
      </c>
      <c r="AM104" s="25"/>
      <c r="AN104" s="21">
        <v>24.821279999999998</v>
      </c>
      <c r="AO104" s="21">
        <v>0.08</v>
      </c>
      <c r="AP104" s="25"/>
      <c r="AQ104" s="21">
        <v>1.73888</v>
      </c>
      <c r="AR104" s="17" t="s">
        <v>177</v>
      </c>
      <c r="AS104" s="21">
        <v>920.8644320000001</v>
      </c>
      <c r="AT104" s="21">
        <v>910.0449977756301</v>
      </c>
      <c r="AU104" s="19">
        <v>1.0118889002750582</v>
      </c>
      <c r="AV104" s="19">
        <v>1.1818644929581068</v>
      </c>
    </row>
    <row r="105" spans="1:48" ht="12.75">
      <c r="A105" s="17" t="s">
        <v>181</v>
      </c>
      <c r="B105" s="18">
        <v>38885</v>
      </c>
      <c r="C105" s="19">
        <v>2006</v>
      </c>
      <c r="D105" s="20">
        <v>38885.541666666664</v>
      </c>
      <c r="E105" s="20" t="s">
        <v>53</v>
      </c>
      <c r="F105" s="21">
        <v>1</v>
      </c>
      <c r="G105" s="21"/>
      <c r="H105" s="19">
        <v>398</v>
      </c>
      <c r="I105" s="19">
        <v>0.57</v>
      </c>
      <c r="J105" s="19"/>
      <c r="K105" s="21">
        <v>3.938</v>
      </c>
      <c r="L105" s="21"/>
      <c r="M105" s="21">
        <v>117.67</v>
      </c>
      <c r="N105" s="21"/>
      <c r="O105" s="19">
        <v>0.114815362149688</v>
      </c>
      <c r="P105" s="21">
        <v>114.815362149688</v>
      </c>
      <c r="Q105" s="21">
        <v>1.84</v>
      </c>
      <c r="R105" s="25"/>
      <c r="S105" s="21">
        <v>91.82152</v>
      </c>
      <c r="T105" s="21">
        <v>0.42</v>
      </c>
      <c r="U105" s="25"/>
      <c r="V105" s="21">
        <v>34.560959999999994</v>
      </c>
      <c r="W105" s="21">
        <v>0.07</v>
      </c>
      <c r="X105" s="25"/>
      <c r="Y105" s="21">
        <v>3.04486</v>
      </c>
      <c r="Z105" s="21">
        <v>0.21</v>
      </c>
      <c r="AA105" s="25"/>
      <c r="AB105" s="21">
        <v>5.37117</v>
      </c>
      <c r="AC105" s="21">
        <v>7.48</v>
      </c>
      <c r="AD105" s="25"/>
      <c r="AE105" s="21">
        <v>414.66876</v>
      </c>
      <c r="AF105" s="21">
        <v>19.302489254034594</v>
      </c>
      <c r="AG105" s="25"/>
      <c r="AH105" s="21">
        <v>401.87782626900025</v>
      </c>
      <c r="AI105" s="21">
        <v>11.040656147909035</v>
      </c>
      <c r="AJ105" s="25"/>
      <c r="AK105" s="21">
        <v>178.0637023534769</v>
      </c>
      <c r="AL105" s="21">
        <v>0.46</v>
      </c>
      <c r="AM105" s="25"/>
      <c r="AN105" s="21">
        <v>12.97476</v>
      </c>
      <c r="AO105" s="21">
        <v>0.05</v>
      </c>
      <c r="AP105" s="25"/>
      <c r="AQ105" s="21">
        <v>1.0868</v>
      </c>
      <c r="AR105" s="17" t="s">
        <v>177</v>
      </c>
      <c r="AS105" s="21">
        <v>664.282632149688</v>
      </c>
      <c r="AT105" s="21">
        <v>594.0030886224771</v>
      </c>
      <c r="AU105" s="19">
        <v>1.118315114640553</v>
      </c>
      <c r="AV105" s="19">
        <v>11.170681247830236</v>
      </c>
    </row>
    <row r="106" spans="1:48" ht="12.75">
      <c r="A106" s="17" t="s">
        <v>173</v>
      </c>
      <c r="B106" s="18">
        <v>38885</v>
      </c>
      <c r="C106" s="19">
        <v>2006</v>
      </c>
      <c r="D106" s="20">
        <v>38885.25</v>
      </c>
      <c r="E106" s="20" t="s">
        <v>53</v>
      </c>
      <c r="F106" s="21">
        <v>0.7</v>
      </c>
      <c r="G106" s="21"/>
      <c r="H106" s="19">
        <v>106</v>
      </c>
      <c r="I106" s="19">
        <v>0.44</v>
      </c>
      <c r="J106" s="19"/>
      <c r="K106" s="21">
        <v>4.63</v>
      </c>
      <c r="L106" s="21"/>
      <c r="M106" s="21">
        <v>44.84</v>
      </c>
      <c r="N106" s="21"/>
      <c r="O106" s="19">
        <v>0.023442288153199202</v>
      </c>
      <c r="P106" s="21">
        <v>23.4422881531992</v>
      </c>
      <c r="Q106" s="21">
        <v>2.91</v>
      </c>
      <c r="R106" s="25"/>
      <c r="S106" s="21">
        <v>145.21773000000002</v>
      </c>
      <c r="T106" s="21">
        <v>0.21</v>
      </c>
      <c r="U106" s="25"/>
      <c r="V106" s="21">
        <v>17.280479999999997</v>
      </c>
      <c r="W106" s="21">
        <v>0.32</v>
      </c>
      <c r="X106" s="25"/>
      <c r="Y106" s="21">
        <v>13.91936</v>
      </c>
      <c r="Z106" s="21">
        <v>0.34</v>
      </c>
      <c r="AA106" s="25"/>
      <c r="AB106" s="21">
        <v>8.696180000000002</v>
      </c>
      <c r="AC106" s="21">
        <v>1.699</v>
      </c>
      <c r="AD106" s="25"/>
      <c r="AE106" s="21">
        <v>94.187463</v>
      </c>
      <c r="AF106" s="21">
        <v>5.821420413684703</v>
      </c>
      <c r="AG106" s="25"/>
      <c r="AH106" s="21">
        <v>121.20197301291552</v>
      </c>
      <c r="AI106" s="21">
        <v>7.170072229191134</v>
      </c>
      <c r="AJ106" s="25"/>
      <c r="AK106" s="21">
        <v>115.63892491239461</v>
      </c>
      <c r="AL106" s="21">
        <v>0.26</v>
      </c>
      <c r="AM106" s="25"/>
      <c r="AN106" s="21">
        <v>7.33356</v>
      </c>
      <c r="AO106" s="21">
        <v>0.03</v>
      </c>
      <c r="AP106" s="25"/>
      <c r="AQ106" s="21">
        <v>0.65208</v>
      </c>
      <c r="AR106" s="17"/>
      <c r="AS106" s="21">
        <v>302.7435011531992</v>
      </c>
      <c r="AT106" s="21">
        <v>244.82653792531013</v>
      </c>
      <c r="AU106" s="19">
        <v>1.2365632570663476</v>
      </c>
      <c r="AV106" s="19">
        <v>21.154175391099166</v>
      </c>
    </row>
    <row r="107" spans="1:48" ht="12.75">
      <c r="A107" s="17" t="s">
        <v>174</v>
      </c>
      <c r="B107" s="18">
        <v>38885</v>
      </c>
      <c r="C107" s="19">
        <v>2006</v>
      </c>
      <c r="D107" s="20">
        <v>38885.291666666664</v>
      </c>
      <c r="E107" s="20" t="s">
        <v>53</v>
      </c>
      <c r="F107" s="21">
        <v>1</v>
      </c>
      <c r="G107" s="21"/>
      <c r="H107" s="19">
        <v>467</v>
      </c>
      <c r="I107" s="19">
        <v>1.03</v>
      </c>
      <c r="J107" s="19" t="s">
        <v>70</v>
      </c>
      <c r="K107" s="21">
        <v>4.575</v>
      </c>
      <c r="L107" s="21"/>
      <c r="M107" s="21">
        <v>24.14</v>
      </c>
      <c r="N107" s="21"/>
      <c r="O107" s="19">
        <v>0.0263026799189538</v>
      </c>
      <c r="P107" s="21">
        <v>26.3026799189538</v>
      </c>
      <c r="Q107" s="21">
        <v>0.33</v>
      </c>
      <c r="R107" s="25"/>
      <c r="S107" s="21">
        <v>16.46799</v>
      </c>
      <c r="T107" s="21">
        <v>0.05</v>
      </c>
      <c r="U107" s="25"/>
      <c r="V107" s="21">
        <v>4.1144</v>
      </c>
      <c r="W107" s="21">
        <v>0.03</v>
      </c>
      <c r="X107" s="25"/>
      <c r="Y107" s="21">
        <v>1.30494</v>
      </c>
      <c r="Z107" s="21">
        <v>0.05</v>
      </c>
      <c r="AA107" s="25"/>
      <c r="AB107" s="21">
        <v>1.2788500000000003</v>
      </c>
      <c r="AC107" s="21">
        <v>1.338</v>
      </c>
      <c r="AD107" s="25"/>
      <c r="AE107" s="21">
        <v>74.174706</v>
      </c>
      <c r="AF107" s="21">
        <v>3.637771100183484</v>
      </c>
      <c r="AG107" s="25"/>
      <c r="AH107" s="21">
        <v>75.73839430582014</v>
      </c>
      <c r="AI107" s="21">
        <v>1.5081403575586414</v>
      </c>
      <c r="AJ107" s="25"/>
      <c r="AK107" s="21">
        <v>24.32328768670577</v>
      </c>
      <c r="AL107" s="21">
        <v>0.05</v>
      </c>
      <c r="AM107" s="25">
        <v>2</v>
      </c>
      <c r="AN107" s="21">
        <v>1.4103</v>
      </c>
      <c r="AO107" s="21">
        <v>0.02</v>
      </c>
      <c r="AP107" s="25"/>
      <c r="AQ107" s="21">
        <v>0.43472</v>
      </c>
      <c r="AR107" s="17"/>
      <c r="AS107" s="21">
        <v>123.64356591895381</v>
      </c>
      <c r="AT107" s="21">
        <v>101.90670199252591</v>
      </c>
      <c r="AU107" s="19">
        <v>1.213301613156141</v>
      </c>
      <c r="AV107" s="19">
        <v>19.274518383599375</v>
      </c>
    </row>
    <row r="108" spans="1:48" ht="12.75">
      <c r="A108" s="17" t="s">
        <v>175</v>
      </c>
      <c r="B108" s="18">
        <v>38885</v>
      </c>
      <c r="C108" s="19">
        <v>2006</v>
      </c>
      <c r="D108" s="20">
        <v>38885.333333333336</v>
      </c>
      <c r="E108" s="20" t="s">
        <v>53</v>
      </c>
      <c r="F108" s="21">
        <v>0.97</v>
      </c>
      <c r="G108" s="21"/>
      <c r="H108" s="19">
        <v>454</v>
      </c>
      <c r="I108" s="19">
        <v>1.18</v>
      </c>
      <c r="J108" s="19" t="s">
        <v>70</v>
      </c>
      <c r="K108" s="21">
        <v>4.583</v>
      </c>
      <c r="L108" s="21"/>
      <c r="M108" s="21">
        <v>19.49</v>
      </c>
      <c r="N108" s="21"/>
      <c r="O108" s="19">
        <v>0.0263026799189538</v>
      </c>
      <c r="P108" s="21">
        <v>26.3026799189538</v>
      </c>
      <c r="Q108" s="21">
        <v>0.1</v>
      </c>
      <c r="R108" s="25"/>
      <c r="S108" s="21">
        <v>4.9903</v>
      </c>
      <c r="T108" s="21">
        <v>0.02</v>
      </c>
      <c r="U108" s="25"/>
      <c r="V108" s="21">
        <v>1.64576</v>
      </c>
      <c r="W108" s="21">
        <v>0.01</v>
      </c>
      <c r="X108" s="25">
        <v>0</v>
      </c>
      <c r="Y108" s="21">
        <v>0.43498</v>
      </c>
      <c r="Z108" s="21">
        <v>0.02</v>
      </c>
      <c r="AA108" s="25"/>
      <c r="AB108" s="21">
        <v>0.51154</v>
      </c>
      <c r="AC108" s="21">
        <v>0.976</v>
      </c>
      <c r="AD108" s="25"/>
      <c r="AE108" s="21">
        <v>54.106511999999995</v>
      </c>
      <c r="AF108" s="21">
        <v>2.6908434294690124</v>
      </c>
      <c r="AG108" s="25"/>
      <c r="AH108" s="21">
        <v>56.02336020154484</v>
      </c>
      <c r="AI108" s="21">
        <v>0.9840689441158167</v>
      </c>
      <c r="AJ108" s="25"/>
      <c r="AK108" s="21">
        <v>15.871063930699892</v>
      </c>
      <c r="AL108" s="21">
        <v>0.03</v>
      </c>
      <c r="AM108" s="25">
        <v>2</v>
      </c>
      <c r="AN108" s="21">
        <v>0.8461799999999999</v>
      </c>
      <c r="AO108" s="21">
        <v>0.02</v>
      </c>
      <c r="AP108" s="25"/>
      <c r="AQ108" s="21">
        <v>0.43472</v>
      </c>
      <c r="AR108" s="17"/>
      <c r="AS108" s="21">
        <v>87.99177191895379</v>
      </c>
      <c r="AT108" s="21">
        <v>73.17532413224474</v>
      </c>
      <c r="AU108" s="19">
        <v>1.2024787448830743</v>
      </c>
      <c r="AV108" s="19">
        <v>18.38644258006889</v>
      </c>
    </row>
    <row r="109" spans="1:48" ht="12.75">
      <c r="A109" s="17" t="s">
        <v>182</v>
      </c>
      <c r="B109" s="18">
        <v>38887</v>
      </c>
      <c r="C109" s="19">
        <v>2006</v>
      </c>
      <c r="D109" s="20">
        <v>38887.291666666664</v>
      </c>
      <c r="E109" s="20" t="s">
        <v>53</v>
      </c>
      <c r="F109" s="21">
        <v>0.77</v>
      </c>
      <c r="G109" s="21"/>
      <c r="H109" s="19">
        <v>103</v>
      </c>
      <c r="I109" s="19">
        <v>0.06</v>
      </c>
      <c r="J109" s="19"/>
      <c r="K109" s="21">
        <v>3.779</v>
      </c>
      <c r="L109" s="21"/>
      <c r="M109" s="21">
        <v>133.93</v>
      </c>
      <c r="N109" s="21"/>
      <c r="O109" s="19">
        <v>0.165958690743756</v>
      </c>
      <c r="P109" s="21">
        <v>165.958690743756</v>
      </c>
      <c r="Q109" s="21">
        <v>1.73</v>
      </c>
      <c r="R109" s="25"/>
      <c r="S109" s="21">
        <v>86.33219</v>
      </c>
      <c r="T109" s="21">
        <v>0.36</v>
      </c>
      <c r="U109" s="25"/>
      <c r="V109" s="21">
        <v>29.623679999999997</v>
      </c>
      <c r="W109" s="21">
        <v>0.2</v>
      </c>
      <c r="X109" s="25"/>
      <c r="Y109" s="21">
        <v>8.6996</v>
      </c>
      <c r="Z109" s="21">
        <v>0.17</v>
      </c>
      <c r="AA109" s="25"/>
      <c r="AB109" s="21">
        <v>4.348090000000001</v>
      </c>
      <c r="AC109" s="21">
        <v>5.534</v>
      </c>
      <c r="AD109" s="25"/>
      <c r="AE109" s="21">
        <v>306.78835799999996</v>
      </c>
      <c r="AF109" s="21">
        <v>23.319144441153945</v>
      </c>
      <c r="AG109" s="25"/>
      <c r="AH109" s="21">
        <v>485.50458726482515</v>
      </c>
      <c r="AI109" s="21">
        <v>5.628669918277185</v>
      </c>
      <c r="AJ109" s="25"/>
      <c r="AK109" s="21">
        <v>90.77918844197444</v>
      </c>
      <c r="AL109" s="21">
        <v>0.62</v>
      </c>
      <c r="AM109" s="25"/>
      <c r="AN109" s="21">
        <v>17.48772</v>
      </c>
      <c r="AO109" s="21">
        <v>0.07</v>
      </c>
      <c r="AP109" s="25"/>
      <c r="AQ109" s="21">
        <v>1.5215200000000002</v>
      </c>
      <c r="AR109" s="17"/>
      <c r="AS109" s="21">
        <v>601.750608743756</v>
      </c>
      <c r="AT109" s="21">
        <v>595.2930157067996</v>
      </c>
      <c r="AU109" s="19">
        <v>1.0108477554188826</v>
      </c>
      <c r="AV109" s="19">
        <v>1.0789235922659755</v>
      </c>
    </row>
    <row r="110" spans="1:48" ht="12.75">
      <c r="A110" s="17" t="s">
        <v>183</v>
      </c>
      <c r="B110" s="18">
        <v>38887</v>
      </c>
      <c r="C110" s="19">
        <v>2006</v>
      </c>
      <c r="D110" s="20">
        <v>38887.625</v>
      </c>
      <c r="E110" s="20" t="s">
        <v>53</v>
      </c>
      <c r="F110" s="21">
        <v>0.97</v>
      </c>
      <c r="G110" s="21"/>
      <c r="H110" s="19">
        <v>811</v>
      </c>
      <c r="I110" s="19">
        <v>0.67</v>
      </c>
      <c r="J110" s="19"/>
      <c r="K110" s="21">
        <v>4.343</v>
      </c>
      <c r="L110" s="21"/>
      <c r="M110" s="21">
        <v>52.12</v>
      </c>
      <c r="N110" s="21"/>
      <c r="O110" s="19">
        <v>0.0457088189614875</v>
      </c>
      <c r="P110" s="21">
        <v>45.7088189614875</v>
      </c>
      <c r="Q110" s="21">
        <v>0.57</v>
      </c>
      <c r="R110" s="25"/>
      <c r="S110" s="21">
        <v>28.444709999999997</v>
      </c>
      <c r="T110" s="21">
        <v>0.1</v>
      </c>
      <c r="U110" s="25"/>
      <c r="V110" s="21">
        <v>8.2288</v>
      </c>
      <c r="W110" s="21">
        <v>0.03</v>
      </c>
      <c r="X110" s="25"/>
      <c r="Y110" s="21">
        <v>1.30494</v>
      </c>
      <c r="Z110" s="21">
        <v>0.07</v>
      </c>
      <c r="AA110" s="25"/>
      <c r="AB110" s="21">
        <v>1.7903900000000004</v>
      </c>
      <c r="AC110" s="21">
        <v>3.678</v>
      </c>
      <c r="AD110" s="25"/>
      <c r="AE110" s="21">
        <v>203.89728599999998</v>
      </c>
      <c r="AF110" s="21">
        <v>6.107478468596024</v>
      </c>
      <c r="AG110" s="25"/>
      <c r="AH110" s="21">
        <v>127.15770171616921</v>
      </c>
      <c r="AI110" s="21">
        <v>8.065356846589754</v>
      </c>
      <c r="AJ110" s="25"/>
      <c r="AK110" s="21">
        <v>130.07807522179957</v>
      </c>
      <c r="AL110" s="21">
        <v>0.11</v>
      </c>
      <c r="AM110" s="25"/>
      <c r="AN110" s="21">
        <v>3.1026599999999998</v>
      </c>
      <c r="AO110" s="21">
        <v>0.05</v>
      </c>
      <c r="AP110" s="25"/>
      <c r="AQ110" s="21">
        <v>1.0868</v>
      </c>
      <c r="AR110" s="17"/>
      <c r="AS110" s="21">
        <v>289.3749449614875</v>
      </c>
      <c r="AT110" s="21">
        <v>261.4252369379688</v>
      </c>
      <c r="AU110" s="19">
        <v>1.1069128151164327</v>
      </c>
      <c r="AV110" s="19">
        <v>10.148764993915941</v>
      </c>
    </row>
    <row r="111" spans="1:48" ht="12.75">
      <c r="A111" s="17" t="s">
        <v>184</v>
      </c>
      <c r="B111" s="18">
        <v>38887</v>
      </c>
      <c r="C111" s="19">
        <v>2006</v>
      </c>
      <c r="D111" s="20">
        <v>38887.666666666664</v>
      </c>
      <c r="E111" s="20" t="s">
        <v>53</v>
      </c>
      <c r="F111" s="21">
        <v>1</v>
      </c>
      <c r="G111" s="21"/>
      <c r="H111" s="19">
        <v>837</v>
      </c>
      <c r="I111" s="19">
        <v>0.57</v>
      </c>
      <c r="J111" s="19"/>
      <c r="K111" s="21">
        <v>4.331</v>
      </c>
      <c r="L111" s="21"/>
      <c r="M111" s="21">
        <v>44.54</v>
      </c>
      <c r="N111" s="21"/>
      <c r="O111" s="19">
        <v>0.0467735141287198</v>
      </c>
      <c r="P111" s="21">
        <v>46.7735141287198</v>
      </c>
      <c r="Q111" s="21">
        <v>0.52</v>
      </c>
      <c r="R111" s="25"/>
      <c r="S111" s="21">
        <v>25.94956</v>
      </c>
      <c r="T111" s="21">
        <v>0.08</v>
      </c>
      <c r="U111" s="25"/>
      <c r="V111" s="21">
        <v>6.58304</v>
      </c>
      <c r="W111" s="21">
        <v>0.02</v>
      </c>
      <c r="X111" s="25"/>
      <c r="Y111" s="21">
        <v>0.86996</v>
      </c>
      <c r="Z111" s="21">
        <v>0.06</v>
      </c>
      <c r="AA111" s="25"/>
      <c r="AB111" s="21">
        <v>1.53462</v>
      </c>
      <c r="AC111" s="21">
        <v>2.637</v>
      </c>
      <c r="AD111" s="25"/>
      <c r="AE111" s="21">
        <v>146.187369</v>
      </c>
      <c r="AF111" s="21">
        <v>5.434098341697869</v>
      </c>
      <c r="AG111" s="25"/>
      <c r="AH111" s="21">
        <v>113.13792747414963</v>
      </c>
      <c r="AI111" s="21">
        <v>5.436433458971614</v>
      </c>
      <c r="AJ111" s="25"/>
      <c r="AK111" s="21">
        <v>87.67879882629418</v>
      </c>
      <c r="AL111" s="21">
        <v>0.1</v>
      </c>
      <c r="AM111" s="25"/>
      <c r="AN111" s="21">
        <v>2.8206</v>
      </c>
      <c r="AO111" s="21">
        <v>0.04</v>
      </c>
      <c r="AP111" s="25"/>
      <c r="AQ111" s="21">
        <v>0.86944</v>
      </c>
      <c r="AR111" s="17"/>
      <c r="AS111" s="21">
        <v>227.8980631287198</v>
      </c>
      <c r="AT111" s="21">
        <v>204.50676630044381</v>
      </c>
      <c r="AU111" s="19">
        <v>1.1143790851101303</v>
      </c>
      <c r="AV111" s="19">
        <v>10.819165391448495</v>
      </c>
    </row>
    <row r="112" spans="1:48" ht="12.75">
      <c r="A112" s="17" t="s">
        <v>185</v>
      </c>
      <c r="B112" s="18">
        <v>38887</v>
      </c>
      <c r="C112" s="19">
        <v>2006</v>
      </c>
      <c r="D112" s="20">
        <v>38887.708333333336</v>
      </c>
      <c r="E112" s="20" t="s">
        <v>53</v>
      </c>
      <c r="F112" s="21">
        <v>1</v>
      </c>
      <c r="G112" s="21"/>
      <c r="H112" s="19">
        <v>834</v>
      </c>
      <c r="I112" s="19">
        <v>0.62</v>
      </c>
      <c r="J112" s="19"/>
      <c r="K112" s="21">
        <v>4.356</v>
      </c>
      <c r="L112" s="21"/>
      <c r="M112" s="21">
        <v>51.11</v>
      </c>
      <c r="N112" s="21"/>
      <c r="O112" s="19">
        <v>0.0436515832240166</v>
      </c>
      <c r="P112" s="21">
        <v>43.6515832240166</v>
      </c>
      <c r="Q112" s="21">
        <v>0.64</v>
      </c>
      <c r="R112" s="25"/>
      <c r="S112" s="21">
        <v>31.93792</v>
      </c>
      <c r="T112" s="21">
        <v>0.1</v>
      </c>
      <c r="U112" s="25"/>
      <c r="V112" s="21">
        <v>8.2288</v>
      </c>
      <c r="W112" s="21">
        <v>0.03</v>
      </c>
      <c r="X112" s="25"/>
      <c r="Y112" s="21">
        <v>1.30494</v>
      </c>
      <c r="Z112" s="21">
        <v>0.08</v>
      </c>
      <c r="AA112" s="25"/>
      <c r="AB112" s="21">
        <v>2.04616</v>
      </c>
      <c r="AC112" s="21">
        <v>3.555</v>
      </c>
      <c r="AD112" s="25"/>
      <c r="AE112" s="21">
        <v>197.078535</v>
      </c>
      <c r="AF112" s="21">
        <v>6.663933390487742</v>
      </c>
      <c r="AG112" s="25"/>
      <c r="AH112" s="21">
        <v>138.74309318995478</v>
      </c>
      <c r="AI112" s="21">
        <v>6.880518870929506</v>
      </c>
      <c r="AJ112" s="25"/>
      <c r="AK112" s="21">
        <v>110.96900835035107</v>
      </c>
      <c r="AL112" s="21">
        <v>0.15</v>
      </c>
      <c r="AM112" s="25"/>
      <c r="AN112" s="21">
        <v>4.2309</v>
      </c>
      <c r="AO112" s="21">
        <v>0.05</v>
      </c>
      <c r="AP112" s="25"/>
      <c r="AQ112" s="21">
        <v>1.0868</v>
      </c>
      <c r="AR112" s="17"/>
      <c r="AS112" s="21">
        <v>284.2479382240166</v>
      </c>
      <c r="AT112" s="21">
        <v>255.02980154030587</v>
      </c>
      <c r="AU112" s="19">
        <v>1.1145675388022955</v>
      </c>
      <c r="AV112" s="19">
        <v>10.836025494573454</v>
      </c>
    </row>
    <row r="113" spans="1:48" ht="12.75">
      <c r="A113" s="17" t="s">
        <v>186</v>
      </c>
      <c r="B113" s="18">
        <v>38887</v>
      </c>
      <c r="C113" s="19">
        <v>2006</v>
      </c>
      <c r="D113" s="20">
        <v>38887.75</v>
      </c>
      <c r="E113" s="20" t="s">
        <v>53</v>
      </c>
      <c r="F113" s="21">
        <v>1</v>
      </c>
      <c r="G113" s="21"/>
      <c r="H113" s="19">
        <v>768</v>
      </c>
      <c r="I113" s="19">
        <v>0.7</v>
      </c>
      <c r="J113" s="19"/>
      <c r="K113" s="21">
        <v>4.249</v>
      </c>
      <c r="L113" s="21"/>
      <c r="M113" s="21">
        <v>61.61</v>
      </c>
      <c r="N113" s="21"/>
      <c r="O113" s="19">
        <v>0.056234132519034905</v>
      </c>
      <c r="P113" s="21">
        <v>56.2341325190349</v>
      </c>
      <c r="Q113" s="21">
        <v>0.71</v>
      </c>
      <c r="R113" s="25"/>
      <c r="S113" s="21">
        <v>35.431129999999996</v>
      </c>
      <c r="T113" s="21">
        <v>0.1</v>
      </c>
      <c r="U113" s="25"/>
      <c r="V113" s="21">
        <v>8.2288</v>
      </c>
      <c r="W113" s="21">
        <v>0.04</v>
      </c>
      <c r="X113" s="25"/>
      <c r="Y113" s="21">
        <v>1.73992</v>
      </c>
      <c r="Z113" s="21">
        <v>0.09</v>
      </c>
      <c r="AA113" s="25"/>
      <c r="AB113" s="21">
        <v>2.30193</v>
      </c>
      <c r="AC113" s="21">
        <v>4.095</v>
      </c>
      <c r="AD113" s="25"/>
      <c r="AE113" s="21">
        <v>227.014515</v>
      </c>
      <c r="AF113" s="21">
        <v>7.9557082227180675</v>
      </c>
      <c r="AG113" s="25"/>
      <c r="AH113" s="21">
        <v>165.63784519699016</v>
      </c>
      <c r="AI113" s="21">
        <v>8.1325979311328</v>
      </c>
      <c r="AJ113" s="25"/>
      <c r="AK113" s="21">
        <v>131.1625394333098</v>
      </c>
      <c r="AL113" s="21">
        <v>0.19</v>
      </c>
      <c r="AM113" s="25"/>
      <c r="AN113" s="21">
        <v>5.35914</v>
      </c>
      <c r="AO113" s="21">
        <v>0.05</v>
      </c>
      <c r="AP113" s="25"/>
      <c r="AQ113" s="21">
        <v>1.0868</v>
      </c>
      <c r="AR113" s="17"/>
      <c r="AS113" s="21">
        <v>330.95042751903486</v>
      </c>
      <c r="AT113" s="21">
        <v>303.24632463029997</v>
      </c>
      <c r="AU113" s="19">
        <v>1.0913584127441944</v>
      </c>
      <c r="AV113" s="19">
        <v>8.736753316646249</v>
      </c>
    </row>
    <row r="114" spans="1:48" ht="12.75">
      <c r="A114" s="17" t="s">
        <v>187</v>
      </c>
      <c r="B114" s="18">
        <v>38887</v>
      </c>
      <c r="C114" s="19">
        <v>2006</v>
      </c>
      <c r="D114" s="20">
        <v>38887.791666666664</v>
      </c>
      <c r="E114" s="20" t="s">
        <v>53</v>
      </c>
      <c r="F114" s="21">
        <v>1</v>
      </c>
      <c r="G114" s="21"/>
      <c r="H114" s="19">
        <v>641</v>
      </c>
      <c r="I114" s="19">
        <v>0.47</v>
      </c>
      <c r="J114" s="19"/>
      <c r="K114" s="21">
        <v>4.179</v>
      </c>
      <c r="L114" s="21"/>
      <c r="M114" s="21">
        <v>79.79</v>
      </c>
      <c r="N114" s="21"/>
      <c r="O114" s="19">
        <v>0.0660693448007597</v>
      </c>
      <c r="P114" s="21">
        <v>66.0693448007597</v>
      </c>
      <c r="Q114" s="21">
        <v>0.88</v>
      </c>
      <c r="R114" s="25"/>
      <c r="S114" s="21">
        <v>43.91464</v>
      </c>
      <c r="T114" s="21">
        <v>0.13</v>
      </c>
      <c r="U114" s="25"/>
      <c r="V114" s="21">
        <v>10.69744</v>
      </c>
      <c r="W114" s="21">
        <v>0.05</v>
      </c>
      <c r="X114" s="25"/>
      <c r="Y114" s="21">
        <v>2.1749</v>
      </c>
      <c r="Z114" s="21">
        <v>0.12</v>
      </c>
      <c r="AA114" s="25"/>
      <c r="AB114" s="21">
        <v>3.06924</v>
      </c>
      <c r="AC114" s="21">
        <v>5.113</v>
      </c>
      <c r="AD114" s="25"/>
      <c r="AE114" s="21">
        <v>283.449381</v>
      </c>
      <c r="AF114" s="21">
        <v>11.580988570998189</v>
      </c>
      <c r="AG114" s="25"/>
      <c r="AH114" s="21">
        <v>241.11618204818228</v>
      </c>
      <c r="AI114" s="21">
        <v>10.160515973987486</v>
      </c>
      <c r="AJ114" s="25"/>
      <c r="AK114" s="21">
        <v>163.86880162847018</v>
      </c>
      <c r="AL114" s="21">
        <v>0.23</v>
      </c>
      <c r="AM114" s="25"/>
      <c r="AN114" s="21">
        <v>6.48738</v>
      </c>
      <c r="AO114" s="21">
        <v>0.05</v>
      </c>
      <c r="AP114" s="25"/>
      <c r="AQ114" s="21">
        <v>1.0868</v>
      </c>
      <c r="AR114" s="17"/>
      <c r="AS114" s="21">
        <v>409.3749458007597</v>
      </c>
      <c r="AT114" s="21">
        <v>412.5591636766524</v>
      </c>
      <c r="AU114" s="19">
        <v>0.9922817909375335</v>
      </c>
      <c r="AV114" s="19">
        <v>-0.7748109828213022</v>
      </c>
    </row>
    <row r="115" spans="1:48" ht="12.75">
      <c r="A115" s="17" t="s">
        <v>188</v>
      </c>
      <c r="B115" s="18">
        <v>38887</v>
      </c>
      <c r="C115" s="19">
        <v>2006</v>
      </c>
      <c r="D115" s="20">
        <v>38887.833333333336</v>
      </c>
      <c r="E115" s="20" t="s">
        <v>53</v>
      </c>
      <c r="F115" s="21">
        <v>1</v>
      </c>
      <c r="G115" s="21"/>
      <c r="H115" s="19">
        <v>154</v>
      </c>
      <c r="I115" s="19">
        <v>0.58</v>
      </c>
      <c r="J115" s="19"/>
      <c r="K115" s="21">
        <v>4.415</v>
      </c>
      <c r="L115" s="21"/>
      <c r="M115" s="21">
        <v>71.2</v>
      </c>
      <c r="N115" s="21"/>
      <c r="O115" s="19">
        <v>0.038018939632056103</v>
      </c>
      <c r="P115" s="21">
        <v>38.0189396320561</v>
      </c>
      <c r="Q115" s="21">
        <v>1.01</v>
      </c>
      <c r="R115" s="25"/>
      <c r="S115" s="21">
        <v>50.402029999999996</v>
      </c>
      <c r="T115" s="21">
        <v>0.15</v>
      </c>
      <c r="U115" s="25"/>
      <c r="V115" s="21">
        <v>12.3432</v>
      </c>
      <c r="W115" s="21">
        <v>0.06</v>
      </c>
      <c r="X115" s="25"/>
      <c r="Y115" s="21">
        <v>2.60988</v>
      </c>
      <c r="Z115" s="21">
        <v>0.12</v>
      </c>
      <c r="AA115" s="25"/>
      <c r="AB115" s="21">
        <v>3.06924</v>
      </c>
      <c r="AC115" s="21">
        <v>5.405</v>
      </c>
      <c r="AD115" s="25"/>
      <c r="AE115" s="21">
        <v>299.636985</v>
      </c>
      <c r="AF115" s="21">
        <v>11.225265483483572</v>
      </c>
      <c r="AG115" s="25"/>
      <c r="AH115" s="21">
        <v>233.71002736612797</v>
      </c>
      <c r="AI115" s="21">
        <v>10.842194469045758</v>
      </c>
      <c r="AJ115" s="25"/>
      <c r="AK115" s="21">
        <v>174.86291239676999</v>
      </c>
      <c r="AL115" s="21">
        <v>0.21</v>
      </c>
      <c r="AM115" s="25"/>
      <c r="AN115" s="21">
        <v>5.92326</v>
      </c>
      <c r="AO115" s="21">
        <v>0.04</v>
      </c>
      <c r="AP115" s="25"/>
      <c r="AQ115" s="21">
        <v>0.86944</v>
      </c>
      <c r="AR115" s="17"/>
      <c r="AS115" s="21">
        <v>406.0802746320561</v>
      </c>
      <c r="AT115" s="21">
        <v>415.36563976289796</v>
      </c>
      <c r="AU115" s="19">
        <v>0.9776453219959595</v>
      </c>
      <c r="AV115" s="19">
        <v>-2.260736822260806</v>
      </c>
    </row>
    <row r="116" spans="1:48" ht="12.75">
      <c r="A116" s="17" t="s">
        <v>190</v>
      </c>
      <c r="B116" s="18">
        <v>38888</v>
      </c>
      <c r="C116" s="19">
        <v>2006</v>
      </c>
      <c r="D116" s="20">
        <v>38888</v>
      </c>
      <c r="E116" s="20" t="s">
        <v>53</v>
      </c>
      <c r="F116" s="21">
        <v>0.13</v>
      </c>
      <c r="G116" s="21"/>
      <c r="H116" s="19">
        <v>359</v>
      </c>
      <c r="I116" s="19">
        <v>0.02</v>
      </c>
      <c r="J116" s="19"/>
      <c r="K116" s="21">
        <v>3.87</v>
      </c>
      <c r="L116" s="21"/>
      <c r="M116" s="21">
        <v>84.44</v>
      </c>
      <c r="N116" s="21"/>
      <c r="O116" s="19">
        <v>0.134896288259165</v>
      </c>
      <c r="P116" s="21">
        <v>134.896288259165</v>
      </c>
      <c r="Q116" s="21">
        <v>0.34</v>
      </c>
      <c r="R116" s="25"/>
      <c r="S116" s="21">
        <v>16.96702</v>
      </c>
      <c r="T116" s="21">
        <v>0.05</v>
      </c>
      <c r="U116" s="25"/>
      <c r="V116" s="21">
        <v>4.1144</v>
      </c>
      <c r="W116" s="21">
        <v>0.03</v>
      </c>
      <c r="X116" s="25"/>
      <c r="Y116" s="21">
        <v>1.30494</v>
      </c>
      <c r="Z116" s="21">
        <v>0.08</v>
      </c>
      <c r="AA116" s="25"/>
      <c r="AB116" s="21">
        <v>2.04616</v>
      </c>
      <c r="AC116" s="21">
        <v>3.429</v>
      </c>
      <c r="AD116" s="25"/>
      <c r="AE116" s="21">
        <v>190.093473</v>
      </c>
      <c r="AF116" s="21">
        <v>7.926238689542609</v>
      </c>
      <c r="AG116" s="25"/>
      <c r="AH116" s="21">
        <v>165.02428951627712</v>
      </c>
      <c r="AI116" s="21">
        <v>9.548383140877299</v>
      </c>
      <c r="AJ116" s="25"/>
      <c r="AK116" s="21">
        <v>153.99632329606908</v>
      </c>
      <c r="AL116" s="21">
        <v>0.17</v>
      </c>
      <c r="AM116" s="25"/>
      <c r="AN116" s="21">
        <v>4.79502</v>
      </c>
      <c r="AO116" s="21">
        <v>0.03</v>
      </c>
      <c r="AP116" s="25"/>
      <c r="AQ116" s="21">
        <v>0.65208</v>
      </c>
      <c r="AR116" s="17"/>
      <c r="AS116" s="21">
        <v>349.42228125916495</v>
      </c>
      <c r="AT116" s="21">
        <v>324.46771281234624</v>
      </c>
      <c r="AU116" s="19">
        <v>1.076909250016044</v>
      </c>
      <c r="AV116" s="19">
        <v>7.406125233006682</v>
      </c>
    </row>
    <row r="117" spans="1:48" ht="12.75">
      <c r="A117" s="17" t="s">
        <v>191</v>
      </c>
      <c r="B117" s="18">
        <v>38888</v>
      </c>
      <c r="C117" s="19">
        <v>2006</v>
      </c>
      <c r="D117" s="20">
        <v>38888.041666666664</v>
      </c>
      <c r="E117" s="20" t="s">
        <v>53</v>
      </c>
      <c r="F117" s="21">
        <v>0.87</v>
      </c>
      <c r="G117" s="21"/>
      <c r="H117" s="19">
        <v>741</v>
      </c>
      <c r="I117" s="19">
        <v>0.2</v>
      </c>
      <c r="J117" s="19"/>
      <c r="K117" s="21">
        <v>4.357</v>
      </c>
      <c r="L117" s="21"/>
      <c r="M117" s="21">
        <v>29.49</v>
      </c>
      <c r="N117" s="21"/>
      <c r="O117" s="19">
        <v>0.0436515832240166</v>
      </c>
      <c r="P117" s="21">
        <v>43.6515832240166</v>
      </c>
      <c r="Q117" s="21">
        <v>0.1</v>
      </c>
      <c r="R117" s="25"/>
      <c r="S117" s="21">
        <v>4.9903</v>
      </c>
      <c r="T117" s="21">
        <v>0.02</v>
      </c>
      <c r="U117" s="25"/>
      <c r="V117" s="21">
        <v>1.64576</v>
      </c>
      <c r="W117" s="21">
        <v>0.02</v>
      </c>
      <c r="X117" s="25"/>
      <c r="Y117" s="21">
        <v>0.86996</v>
      </c>
      <c r="Z117" s="21">
        <v>0.05</v>
      </c>
      <c r="AA117" s="25"/>
      <c r="AB117" s="21">
        <v>1.2788500000000003</v>
      </c>
      <c r="AC117" s="21">
        <v>1.256</v>
      </c>
      <c r="AD117" s="25"/>
      <c r="AE117" s="21">
        <v>69.628872</v>
      </c>
      <c r="AF117" s="21">
        <v>2.8511076690978143</v>
      </c>
      <c r="AG117" s="25"/>
      <c r="AH117" s="21">
        <v>59.360061670616496</v>
      </c>
      <c r="AI117" s="21">
        <v>2.8041532372889098</v>
      </c>
      <c r="AJ117" s="25"/>
      <c r="AK117" s="21">
        <v>45.22538341099553</v>
      </c>
      <c r="AL117" s="21">
        <v>0.05</v>
      </c>
      <c r="AM117" s="25">
        <v>2</v>
      </c>
      <c r="AN117" s="21">
        <v>1.4103</v>
      </c>
      <c r="AO117" s="21">
        <v>0.02</v>
      </c>
      <c r="AP117" s="25"/>
      <c r="AQ117" s="21">
        <v>0.43472</v>
      </c>
      <c r="AR117" s="17"/>
      <c r="AS117" s="21">
        <v>122.06532522401659</v>
      </c>
      <c r="AT117" s="21">
        <v>106.43046508161203</v>
      </c>
      <c r="AU117" s="19">
        <v>1.1469021123831</v>
      </c>
      <c r="AV117" s="19">
        <v>13.685031239736958</v>
      </c>
    </row>
    <row r="118" spans="1:48" ht="12.75">
      <c r="A118" s="17" t="s">
        <v>192</v>
      </c>
      <c r="B118" s="18">
        <v>38888</v>
      </c>
      <c r="C118" s="19">
        <v>2006</v>
      </c>
      <c r="D118" s="20">
        <v>38888.083333333336</v>
      </c>
      <c r="E118" s="20" t="s">
        <v>53</v>
      </c>
      <c r="F118" s="21">
        <v>1</v>
      </c>
      <c r="G118" s="21"/>
      <c r="H118" s="19">
        <v>441</v>
      </c>
      <c r="I118" s="19">
        <v>0.31</v>
      </c>
      <c r="J118" s="19"/>
      <c r="K118" s="21">
        <v>4.484</v>
      </c>
      <c r="L118" s="21"/>
      <c r="M118" s="21">
        <v>23.94</v>
      </c>
      <c r="N118" s="21"/>
      <c r="O118" s="19">
        <v>0.0331131121482591</v>
      </c>
      <c r="P118" s="21">
        <v>33.1131121482591</v>
      </c>
      <c r="Q118" s="21">
        <v>0.07</v>
      </c>
      <c r="R118" s="25"/>
      <c r="S118" s="21">
        <v>3.4932100000000004</v>
      </c>
      <c r="T118" s="21">
        <v>0.01</v>
      </c>
      <c r="U118" s="25"/>
      <c r="V118" s="21">
        <v>0.82288</v>
      </c>
      <c r="W118" s="21">
        <v>0.02</v>
      </c>
      <c r="X118" s="25"/>
      <c r="Y118" s="21">
        <v>0.86996</v>
      </c>
      <c r="Z118" s="21">
        <v>0.06</v>
      </c>
      <c r="AA118" s="25"/>
      <c r="AB118" s="21">
        <v>1.53462</v>
      </c>
      <c r="AC118" s="21">
        <v>1.133</v>
      </c>
      <c r="AD118" s="25"/>
      <c r="AE118" s="21">
        <v>62.810120999999995</v>
      </c>
      <c r="AF118" s="21">
        <v>2.684141584992006</v>
      </c>
      <c r="AG118" s="25"/>
      <c r="AH118" s="21">
        <v>55.88382779953356</v>
      </c>
      <c r="AI118" s="21">
        <v>1.991106433500394</v>
      </c>
      <c r="AJ118" s="25"/>
      <c r="AK118" s="21">
        <v>32.11256455949436</v>
      </c>
      <c r="AL118" s="21">
        <v>0.04</v>
      </c>
      <c r="AM118" s="25">
        <v>2</v>
      </c>
      <c r="AN118" s="21">
        <v>1.12824</v>
      </c>
      <c r="AO118" s="21">
        <v>0.02</v>
      </c>
      <c r="AP118" s="25"/>
      <c r="AQ118" s="21">
        <v>0.43472</v>
      </c>
      <c r="AR118" s="17"/>
      <c r="AS118" s="21">
        <v>102.64390314825908</v>
      </c>
      <c r="AT118" s="21">
        <v>89.55935235902793</v>
      </c>
      <c r="AU118" s="19">
        <v>1.1460992118028888</v>
      </c>
      <c r="AV118" s="19">
        <v>13.61532691493364</v>
      </c>
    </row>
    <row r="119" spans="1:48" ht="12.75">
      <c r="A119" s="17" t="s">
        <v>193</v>
      </c>
      <c r="B119" s="18">
        <v>38888</v>
      </c>
      <c r="C119" s="19">
        <v>2006</v>
      </c>
      <c r="D119" s="20">
        <v>38888.125</v>
      </c>
      <c r="E119" s="20" t="s">
        <v>53</v>
      </c>
      <c r="F119" s="21">
        <v>1</v>
      </c>
      <c r="G119" s="21"/>
      <c r="H119" s="19">
        <v>191</v>
      </c>
      <c r="I119" s="19">
        <v>0.75</v>
      </c>
      <c r="J119" s="19"/>
      <c r="K119" s="21">
        <v>4.561</v>
      </c>
      <c r="L119" s="21"/>
      <c r="M119" s="21">
        <v>18.48</v>
      </c>
      <c r="N119" s="21"/>
      <c r="O119" s="19">
        <v>0.027542287033381702</v>
      </c>
      <c r="P119" s="21">
        <v>27.5422870333817</v>
      </c>
      <c r="Q119" s="21">
        <v>0.07</v>
      </c>
      <c r="R119" s="25"/>
      <c r="S119" s="21">
        <v>3.4932100000000004</v>
      </c>
      <c r="T119" s="21">
        <v>0.02</v>
      </c>
      <c r="U119" s="25"/>
      <c r="V119" s="21">
        <v>1.64576</v>
      </c>
      <c r="W119" s="21">
        <v>0.01</v>
      </c>
      <c r="X119" s="25">
        <v>0</v>
      </c>
      <c r="Y119" s="21">
        <v>0.43498</v>
      </c>
      <c r="Z119" s="21">
        <v>0.04</v>
      </c>
      <c r="AA119" s="25"/>
      <c r="AB119" s="21">
        <v>1.02308</v>
      </c>
      <c r="AC119" s="21">
        <v>0.745</v>
      </c>
      <c r="AD119" s="25"/>
      <c r="AE119" s="21">
        <v>41.300565</v>
      </c>
      <c r="AF119" s="21">
        <v>2.2302552669223314</v>
      </c>
      <c r="AG119" s="25"/>
      <c r="AH119" s="21">
        <v>46.433914657322944</v>
      </c>
      <c r="AI119" s="21">
        <v>1.3999495950120606</v>
      </c>
      <c r="AJ119" s="25"/>
      <c r="AK119" s="21">
        <v>22.578387068354512</v>
      </c>
      <c r="AL119" s="21">
        <v>0.04</v>
      </c>
      <c r="AM119" s="25">
        <v>2</v>
      </c>
      <c r="AN119" s="21">
        <v>1.12824</v>
      </c>
      <c r="AO119" s="21">
        <v>0.02</v>
      </c>
      <c r="AP119" s="25"/>
      <c r="AQ119" s="21">
        <v>0.43472</v>
      </c>
      <c r="AR119" s="17"/>
      <c r="AS119" s="21">
        <v>75.4398820333817</v>
      </c>
      <c r="AT119" s="21">
        <v>70.57526172567746</v>
      </c>
      <c r="AU119" s="19">
        <v>1.0689281228118257</v>
      </c>
      <c r="AV119" s="19">
        <v>6.663172301814658</v>
      </c>
    </row>
    <row r="120" spans="1:48" ht="12.75">
      <c r="A120" s="17" t="s">
        <v>194</v>
      </c>
      <c r="B120" s="18">
        <v>38888</v>
      </c>
      <c r="C120" s="19">
        <v>2006</v>
      </c>
      <c r="D120" s="20">
        <v>38888.166666666664</v>
      </c>
      <c r="E120" s="20" t="s">
        <v>53</v>
      </c>
      <c r="F120" s="21">
        <v>1</v>
      </c>
      <c r="G120" s="21"/>
      <c r="H120" s="19">
        <v>476</v>
      </c>
      <c r="I120" s="19">
        <v>0.87</v>
      </c>
      <c r="J120" s="19"/>
      <c r="K120" s="21">
        <v>4.791</v>
      </c>
      <c r="L120" s="21"/>
      <c r="M120" s="21">
        <v>9.9</v>
      </c>
      <c r="N120" s="21"/>
      <c r="O120" s="19">
        <v>0.016218100973589302</v>
      </c>
      <c r="P120" s="21">
        <v>16.2181009735893</v>
      </c>
      <c r="Q120" s="21">
        <v>0.02</v>
      </c>
      <c r="R120" s="25" t="s">
        <v>971</v>
      </c>
      <c r="S120" s="21">
        <v>0.99806</v>
      </c>
      <c r="T120" s="21">
        <v>0.01</v>
      </c>
      <c r="U120" s="25"/>
      <c r="V120" s="21">
        <v>0.82288</v>
      </c>
      <c r="W120" s="21">
        <v>0</v>
      </c>
      <c r="X120" s="25" t="s">
        <v>970</v>
      </c>
      <c r="Y120" s="21">
        <v>0</v>
      </c>
      <c r="Z120" s="21">
        <v>0.02</v>
      </c>
      <c r="AA120" s="25"/>
      <c r="AB120" s="21">
        <v>0.51154</v>
      </c>
      <c r="AC120" s="21">
        <v>0.231</v>
      </c>
      <c r="AD120" s="25"/>
      <c r="AE120" s="21">
        <v>12.805947</v>
      </c>
      <c r="AF120" s="21">
        <v>1.0851769440367105</v>
      </c>
      <c r="AG120" s="25"/>
      <c r="AH120" s="21">
        <v>22.59338397484431</v>
      </c>
      <c r="AI120" s="21">
        <v>0.5551287159035238</v>
      </c>
      <c r="AJ120" s="25"/>
      <c r="AK120" s="21">
        <v>8.95311593009203</v>
      </c>
      <c r="AL120" s="21">
        <v>0.02</v>
      </c>
      <c r="AM120" s="25" t="s">
        <v>971</v>
      </c>
      <c r="AN120" s="21">
        <v>0.56412</v>
      </c>
      <c r="AO120" s="21">
        <v>0.01</v>
      </c>
      <c r="AP120" s="25">
        <v>0</v>
      </c>
      <c r="AQ120" s="21">
        <v>0.21736</v>
      </c>
      <c r="AR120" s="17"/>
      <c r="AS120" s="21">
        <v>31.3565279735893</v>
      </c>
      <c r="AT120" s="21">
        <v>32.32797990493634</v>
      </c>
      <c r="AU120" s="19">
        <v>0.9699501195495762</v>
      </c>
      <c r="AV120" s="19">
        <v>-3.0508265313128473</v>
      </c>
    </row>
    <row r="121" spans="1:48" ht="12.75">
      <c r="A121" s="17" t="s">
        <v>195</v>
      </c>
      <c r="B121" s="18">
        <v>38888</v>
      </c>
      <c r="C121" s="19">
        <v>2006</v>
      </c>
      <c r="D121" s="20">
        <v>38888.208333333336</v>
      </c>
      <c r="E121" s="20" t="s">
        <v>53</v>
      </c>
      <c r="F121" s="21">
        <v>0.95</v>
      </c>
      <c r="G121" s="21"/>
      <c r="H121" s="19">
        <v>490</v>
      </c>
      <c r="I121" s="19">
        <v>0.97</v>
      </c>
      <c r="J121" s="19"/>
      <c r="K121" s="21">
        <v>4.675</v>
      </c>
      <c r="L121" s="21"/>
      <c r="M121" s="21">
        <v>11.51</v>
      </c>
      <c r="N121" s="21"/>
      <c r="O121" s="19">
        <v>0.0208929613085404</v>
      </c>
      <c r="P121" s="21">
        <v>20.8929613085404</v>
      </c>
      <c r="Q121" s="21">
        <v>0.05</v>
      </c>
      <c r="R121" s="25"/>
      <c r="S121" s="21">
        <v>2.49515</v>
      </c>
      <c r="T121" s="21">
        <v>0.01</v>
      </c>
      <c r="U121" s="25"/>
      <c r="V121" s="21">
        <v>0.82288</v>
      </c>
      <c r="W121" s="21">
        <v>0</v>
      </c>
      <c r="X121" s="25" t="s">
        <v>970</v>
      </c>
      <c r="Y121" s="21">
        <v>0</v>
      </c>
      <c r="Z121" s="21">
        <v>0.02</v>
      </c>
      <c r="AA121" s="25"/>
      <c r="AB121" s="21">
        <v>0.51154</v>
      </c>
      <c r="AC121" s="21">
        <v>0.205</v>
      </c>
      <c r="AD121" s="25"/>
      <c r="AE121" s="21">
        <v>11.364584999999998</v>
      </c>
      <c r="AF121" s="21">
        <v>1.1521004673565078</v>
      </c>
      <c r="AG121" s="25"/>
      <c r="AH121" s="21">
        <v>23.986731730362493</v>
      </c>
      <c r="AI121" s="21">
        <v>0.6410583656880006</v>
      </c>
      <c r="AJ121" s="25"/>
      <c r="AK121" s="21">
        <v>10.338989321816074</v>
      </c>
      <c r="AL121" s="21">
        <v>0.02</v>
      </c>
      <c r="AM121" s="25" t="s">
        <v>971</v>
      </c>
      <c r="AN121" s="21">
        <v>0.56412</v>
      </c>
      <c r="AO121" s="21">
        <v>0.02</v>
      </c>
      <c r="AP121" s="25"/>
      <c r="AQ121" s="21">
        <v>0.43472</v>
      </c>
      <c r="AR121" s="17"/>
      <c r="AS121" s="21">
        <v>36.0871163085404</v>
      </c>
      <c r="AT121" s="21">
        <v>35.32456105217857</v>
      </c>
      <c r="AU121" s="19">
        <v>1.0215871120163518</v>
      </c>
      <c r="AV121" s="19">
        <v>2.1356598375640177</v>
      </c>
    </row>
    <row r="122" spans="1:48" ht="12.75">
      <c r="A122" s="17" t="s">
        <v>196</v>
      </c>
      <c r="B122" s="18">
        <v>38888</v>
      </c>
      <c r="C122" s="19">
        <v>2006</v>
      </c>
      <c r="D122" s="20">
        <v>38888.25</v>
      </c>
      <c r="E122" s="20" t="s">
        <v>53</v>
      </c>
      <c r="F122" s="21">
        <v>0.77</v>
      </c>
      <c r="G122" s="21"/>
      <c r="H122" s="19">
        <v>348</v>
      </c>
      <c r="I122" s="19">
        <v>1.18</v>
      </c>
      <c r="J122" s="19" t="s">
        <v>70</v>
      </c>
      <c r="K122" s="21">
        <v>4.608</v>
      </c>
      <c r="L122" s="21"/>
      <c r="M122" s="21">
        <v>14.14</v>
      </c>
      <c r="N122" s="21"/>
      <c r="O122" s="19">
        <v>0.0245470891568503</v>
      </c>
      <c r="P122" s="21">
        <v>24.5470891568503</v>
      </c>
      <c r="Q122" s="21">
        <v>0.1</v>
      </c>
      <c r="R122" s="25"/>
      <c r="S122" s="21">
        <v>4.9903</v>
      </c>
      <c r="T122" s="21">
        <v>0.03</v>
      </c>
      <c r="U122" s="25"/>
      <c r="V122" s="21">
        <v>2.4686399999999997</v>
      </c>
      <c r="W122" s="21">
        <v>0.01</v>
      </c>
      <c r="X122" s="25">
        <v>0</v>
      </c>
      <c r="Y122" s="21">
        <v>0.43498</v>
      </c>
      <c r="Z122" s="21">
        <v>0.02</v>
      </c>
      <c r="AA122" s="25"/>
      <c r="AB122" s="21">
        <v>0.51154</v>
      </c>
      <c r="AC122" s="21">
        <v>0.249</v>
      </c>
      <c r="AD122" s="25"/>
      <c r="AE122" s="21">
        <v>13.803813</v>
      </c>
      <c r="AF122" s="21">
        <v>1.5807142926314715</v>
      </c>
      <c r="AG122" s="25"/>
      <c r="AH122" s="21">
        <v>32.910471572587234</v>
      </c>
      <c r="AI122" s="21">
        <v>0.6918411132979372</v>
      </c>
      <c r="AJ122" s="25"/>
      <c r="AK122" s="21">
        <v>11.158013475269131</v>
      </c>
      <c r="AL122" s="21">
        <v>0.03</v>
      </c>
      <c r="AM122" s="25">
        <v>2</v>
      </c>
      <c r="AN122" s="21">
        <v>0.8461799999999999</v>
      </c>
      <c r="AO122" s="21">
        <v>0.02</v>
      </c>
      <c r="AP122" s="25"/>
      <c r="AQ122" s="21">
        <v>0.43472</v>
      </c>
      <c r="AR122" s="17"/>
      <c r="AS122" s="21">
        <v>46.7563621568503</v>
      </c>
      <c r="AT122" s="21">
        <v>45.34938504785636</v>
      </c>
      <c r="AU122" s="19">
        <v>1.0310252742679793</v>
      </c>
      <c r="AV122" s="19">
        <v>3.0551342379686917</v>
      </c>
    </row>
    <row r="123" spans="1:48" ht="12.75">
      <c r="A123" s="17" t="s">
        <v>197</v>
      </c>
      <c r="B123" s="18">
        <v>38888</v>
      </c>
      <c r="C123" s="19">
        <v>2006</v>
      </c>
      <c r="D123" s="20">
        <v>38888.291666666664</v>
      </c>
      <c r="E123" s="20" t="s">
        <v>53</v>
      </c>
      <c r="F123" s="21">
        <v>0.9</v>
      </c>
      <c r="G123" s="21"/>
      <c r="H123" s="19">
        <v>227</v>
      </c>
      <c r="I123" s="19">
        <v>1</v>
      </c>
      <c r="J123" s="19"/>
      <c r="K123" s="21">
        <v>4.519</v>
      </c>
      <c r="L123" s="21"/>
      <c r="M123" s="21">
        <v>25.15</v>
      </c>
      <c r="N123" s="21"/>
      <c r="O123" s="19">
        <v>0.0301995172040202</v>
      </c>
      <c r="P123" s="21">
        <v>30.1995172040202</v>
      </c>
      <c r="Q123" s="21">
        <v>0.49</v>
      </c>
      <c r="R123" s="25"/>
      <c r="S123" s="21">
        <v>24.452469999999998</v>
      </c>
      <c r="T123" s="21">
        <v>0.15</v>
      </c>
      <c r="U123" s="25"/>
      <c r="V123" s="21">
        <v>12.3432</v>
      </c>
      <c r="W123" s="21">
        <v>0.05</v>
      </c>
      <c r="X123" s="25"/>
      <c r="Y123" s="21">
        <v>2.1749</v>
      </c>
      <c r="Z123" s="21">
        <v>0.04</v>
      </c>
      <c r="AA123" s="25"/>
      <c r="AB123" s="21">
        <v>1.02308</v>
      </c>
      <c r="AC123" s="21">
        <v>0.971</v>
      </c>
      <c r="AD123" s="25"/>
      <c r="AE123" s="21">
        <v>53.829327</v>
      </c>
      <c r="AF123" s="21">
        <v>4.303324100937694</v>
      </c>
      <c r="AG123" s="25"/>
      <c r="AH123" s="21">
        <v>89.59520778152279</v>
      </c>
      <c r="AI123" s="21">
        <v>1.3040791046643134</v>
      </c>
      <c r="AJ123" s="25"/>
      <c r="AK123" s="21">
        <v>21.032187800026048</v>
      </c>
      <c r="AL123" s="21">
        <v>0.13</v>
      </c>
      <c r="AM123" s="25"/>
      <c r="AN123" s="21">
        <v>3.66678</v>
      </c>
      <c r="AO123" s="21">
        <v>0.02</v>
      </c>
      <c r="AP123" s="25"/>
      <c r="AQ123" s="21">
        <v>0.43472</v>
      </c>
      <c r="AR123" s="17"/>
      <c r="AS123" s="21">
        <v>124.02249420402018</v>
      </c>
      <c r="AT123" s="21">
        <v>114.72889558154884</v>
      </c>
      <c r="AU123" s="19">
        <v>1.0810048643400867</v>
      </c>
      <c r="AV123" s="19">
        <v>7.7851681875596555</v>
      </c>
    </row>
    <row r="124" spans="1:48" ht="12.75">
      <c r="A124" s="17" t="s">
        <v>198</v>
      </c>
      <c r="B124" s="18">
        <v>38888</v>
      </c>
      <c r="C124" s="19">
        <v>2006</v>
      </c>
      <c r="D124" s="20">
        <v>38888.375</v>
      </c>
      <c r="E124" s="20" t="s">
        <v>53</v>
      </c>
      <c r="F124" s="21">
        <v>0.88</v>
      </c>
      <c r="G124" s="21"/>
      <c r="H124" s="19">
        <v>843</v>
      </c>
      <c r="I124" s="19">
        <v>0.24</v>
      </c>
      <c r="J124" s="19"/>
      <c r="K124" s="21">
        <v>4.682</v>
      </c>
      <c r="L124" s="21"/>
      <c r="M124" s="21">
        <v>36.4</v>
      </c>
      <c r="N124" s="21"/>
      <c r="O124" s="19">
        <v>0.0208929613085404</v>
      </c>
      <c r="P124" s="21">
        <v>20.8929613085404</v>
      </c>
      <c r="Q124" s="21">
        <v>0.65</v>
      </c>
      <c r="R124" s="25"/>
      <c r="S124" s="21">
        <v>32.43695</v>
      </c>
      <c r="T124" s="21">
        <v>0.1</v>
      </c>
      <c r="U124" s="25"/>
      <c r="V124" s="21">
        <v>8.2288</v>
      </c>
      <c r="W124" s="21">
        <v>0.03</v>
      </c>
      <c r="X124" s="25"/>
      <c r="Y124" s="21">
        <v>1.30494</v>
      </c>
      <c r="Z124" s="21">
        <v>0.09</v>
      </c>
      <c r="AA124" s="25"/>
      <c r="AB124" s="21">
        <v>2.30193</v>
      </c>
      <c r="AC124" s="21">
        <v>3.307</v>
      </c>
      <c r="AD124" s="25"/>
      <c r="AE124" s="21">
        <v>183.33015899999998</v>
      </c>
      <c r="AF124" s="21">
        <v>4.900705116392986</v>
      </c>
      <c r="AG124" s="25"/>
      <c r="AH124" s="21">
        <v>102.03268052330198</v>
      </c>
      <c r="AI124" s="21">
        <v>6.33556550712677</v>
      </c>
      <c r="AJ124" s="25"/>
      <c r="AK124" s="21">
        <v>102.18000049894054</v>
      </c>
      <c r="AL124" s="21">
        <v>0.12</v>
      </c>
      <c r="AM124" s="25"/>
      <c r="AN124" s="21">
        <v>3.3847199999999997</v>
      </c>
      <c r="AO124" s="21">
        <v>0.09</v>
      </c>
      <c r="AP124" s="25"/>
      <c r="AQ124" s="21">
        <v>1.95624</v>
      </c>
      <c r="AR124" s="17"/>
      <c r="AS124" s="21">
        <v>248.4957403085404</v>
      </c>
      <c r="AT124" s="21">
        <v>209.55364102224252</v>
      </c>
      <c r="AU124" s="19">
        <v>1.1858335607834392</v>
      </c>
      <c r="AV124" s="19">
        <v>17.00345022764069</v>
      </c>
    </row>
    <row r="125" spans="1:48" ht="12.75">
      <c r="A125" s="17" t="s">
        <v>200</v>
      </c>
      <c r="B125" s="18">
        <v>38888</v>
      </c>
      <c r="C125" s="19">
        <v>2006</v>
      </c>
      <c r="D125" s="20">
        <v>38888.583333333336</v>
      </c>
      <c r="E125" s="20" t="s">
        <v>53</v>
      </c>
      <c r="F125" s="21">
        <v>0.23</v>
      </c>
      <c r="G125" s="21"/>
      <c r="H125" s="19">
        <v>61</v>
      </c>
      <c r="I125" s="19">
        <v>0.04</v>
      </c>
      <c r="J125" s="19"/>
      <c r="K125" s="21">
        <v>4.927</v>
      </c>
      <c r="L125" s="21"/>
      <c r="M125" s="21"/>
      <c r="N125" s="21" t="s">
        <v>54</v>
      </c>
      <c r="O125" s="19">
        <v>0.0117489755493953</v>
      </c>
      <c r="P125" s="21">
        <v>11.7489755493953</v>
      </c>
      <c r="Q125" s="21">
        <v>0.82</v>
      </c>
      <c r="R125" s="25"/>
      <c r="S125" s="21">
        <v>40.92046</v>
      </c>
      <c r="T125" s="21">
        <v>0.27</v>
      </c>
      <c r="U125" s="25"/>
      <c r="V125" s="21">
        <v>22.217760000000002</v>
      </c>
      <c r="W125" s="21">
        <v>0.02</v>
      </c>
      <c r="X125" s="25"/>
      <c r="Y125" s="21">
        <v>0.86996</v>
      </c>
      <c r="Z125" s="21">
        <v>0.32</v>
      </c>
      <c r="AA125" s="25"/>
      <c r="AB125" s="21">
        <v>8.18464</v>
      </c>
      <c r="AC125" s="21">
        <v>1.379</v>
      </c>
      <c r="AD125" s="25"/>
      <c r="AE125" s="21">
        <v>76.447623</v>
      </c>
      <c r="AF125" s="21">
        <v>4.862607557148762</v>
      </c>
      <c r="AG125" s="25"/>
      <c r="AH125" s="21">
        <v>101.23948933983723</v>
      </c>
      <c r="AI125" s="21">
        <v>2.791915233809193</v>
      </c>
      <c r="AJ125" s="25"/>
      <c r="AK125" s="21">
        <v>45.02800889087466</v>
      </c>
      <c r="AL125" s="21">
        <v>0.88</v>
      </c>
      <c r="AM125" s="25"/>
      <c r="AN125" s="21">
        <v>24.821279999999998</v>
      </c>
      <c r="AO125" s="21">
        <v>0.08</v>
      </c>
      <c r="AP125" s="25"/>
      <c r="AQ125" s="21">
        <v>1.73888</v>
      </c>
      <c r="AR125" s="17"/>
      <c r="AS125" s="21">
        <v>160.38941854939532</v>
      </c>
      <c r="AT125" s="21">
        <v>172.8276582307119</v>
      </c>
      <c r="AU125" s="19">
        <v>0.9280309655951452</v>
      </c>
      <c r="AV125" s="19">
        <v>-7.465547565273606</v>
      </c>
    </row>
    <row r="126" spans="1:48" ht="12.75">
      <c r="A126" s="17" t="s">
        <v>201</v>
      </c>
      <c r="B126" s="18">
        <v>38888</v>
      </c>
      <c r="C126" s="19">
        <v>2006</v>
      </c>
      <c r="D126" s="20">
        <v>38888.625</v>
      </c>
      <c r="E126" s="20" t="s">
        <v>53</v>
      </c>
      <c r="F126" s="21">
        <v>0.62</v>
      </c>
      <c r="G126" s="21"/>
      <c r="H126" s="19">
        <v>347</v>
      </c>
      <c r="I126" s="19">
        <v>0.19</v>
      </c>
      <c r="J126" s="19"/>
      <c r="K126" s="21">
        <v>4.635</v>
      </c>
      <c r="L126" s="21"/>
      <c r="M126" s="21">
        <v>14.8</v>
      </c>
      <c r="N126" s="21"/>
      <c r="O126" s="19">
        <v>0.0229086765276778</v>
      </c>
      <c r="P126" s="21">
        <v>22.9086765276778</v>
      </c>
      <c r="Q126" s="21">
        <v>0.18</v>
      </c>
      <c r="R126" s="25"/>
      <c r="S126" s="21">
        <v>8.98254</v>
      </c>
      <c r="T126" s="21">
        <v>0.05</v>
      </c>
      <c r="U126" s="25"/>
      <c r="V126" s="21">
        <v>4.1144</v>
      </c>
      <c r="W126" s="21">
        <v>0</v>
      </c>
      <c r="X126" s="25" t="s">
        <v>970</v>
      </c>
      <c r="Y126" s="21">
        <v>0</v>
      </c>
      <c r="Z126" s="21">
        <v>0.04</v>
      </c>
      <c r="AA126" s="25"/>
      <c r="AB126" s="21">
        <v>1.02308</v>
      </c>
      <c r="AC126" s="21">
        <v>0.624</v>
      </c>
      <c r="AD126" s="25"/>
      <c r="AE126" s="21">
        <v>34.592687999999995</v>
      </c>
      <c r="AF126" s="21">
        <v>1.9122687408276635</v>
      </c>
      <c r="AG126" s="25"/>
      <c r="AH126" s="21">
        <v>39.81343518403195</v>
      </c>
      <c r="AI126" s="21">
        <v>1.0060799223513495</v>
      </c>
      <c r="AJ126" s="25"/>
      <c r="AK126" s="21">
        <v>16.226056987682565</v>
      </c>
      <c r="AL126" s="21">
        <v>0.03</v>
      </c>
      <c r="AM126" s="25">
        <v>2</v>
      </c>
      <c r="AN126" s="21">
        <v>0.8461799999999999</v>
      </c>
      <c r="AO126" s="21">
        <v>0.03</v>
      </c>
      <c r="AP126" s="25"/>
      <c r="AQ126" s="21">
        <v>0.65208</v>
      </c>
      <c r="AR126" s="17"/>
      <c r="AS126" s="21">
        <v>71.6213845276778</v>
      </c>
      <c r="AT126" s="21">
        <v>57.53775217171451</v>
      </c>
      <c r="AU126" s="19">
        <v>1.244772029222351</v>
      </c>
      <c r="AV126" s="19">
        <v>21.808185957052093</v>
      </c>
    </row>
    <row r="127" spans="1:48" ht="12.75">
      <c r="A127" s="17" t="s">
        <v>202</v>
      </c>
      <c r="B127" s="18">
        <v>38888</v>
      </c>
      <c r="C127" s="19">
        <v>2006</v>
      </c>
      <c r="D127" s="20">
        <v>38888.666666666664</v>
      </c>
      <c r="E127" s="20" t="s">
        <v>53</v>
      </c>
      <c r="F127" s="21">
        <v>0.7</v>
      </c>
      <c r="G127" s="21"/>
      <c r="H127" s="19">
        <v>470</v>
      </c>
      <c r="I127" s="19">
        <v>0.65</v>
      </c>
      <c r="J127" s="19"/>
      <c r="K127" s="21">
        <v>5.069</v>
      </c>
      <c r="L127" s="21"/>
      <c r="M127" s="21">
        <v>7.69</v>
      </c>
      <c r="N127" s="21"/>
      <c r="O127" s="19">
        <v>0.008511380382023759</v>
      </c>
      <c r="P127" s="21">
        <v>8.51138038202376</v>
      </c>
      <c r="Q127" s="21">
        <v>0.19</v>
      </c>
      <c r="R127" s="25"/>
      <c r="S127" s="21">
        <v>9.48157</v>
      </c>
      <c r="T127" s="21">
        <v>0.04</v>
      </c>
      <c r="U127" s="25"/>
      <c r="V127" s="21">
        <v>3.29152</v>
      </c>
      <c r="W127" s="21">
        <v>0</v>
      </c>
      <c r="X127" s="25" t="s">
        <v>970</v>
      </c>
      <c r="Y127" s="21">
        <v>0</v>
      </c>
      <c r="Z127" s="21">
        <v>0.03</v>
      </c>
      <c r="AA127" s="25"/>
      <c r="AB127" s="21">
        <v>0.76731</v>
      </c>
      <c r="AC127" s="21">
        <v>0.461</v>
      </c>
      <c r="AD127" s="25"/>
      <c r="AE127" s="21">
        <v>25.556457</v>
      </c>
      <c r="AF127" s="21">
        <v>0.6398691271531761</v>
      </c>
      <c r="AG127" s="25"/>
      <c r="AH127" s="21">
        <v>13.322075227329128</v>
      </c>
      <c r="AI127" s="21">
        <v>1.0310113257625402</v>
      </c>
      <c r="AJ127" s="25"/>
      <c r="AK127" s="21">
        <v>16.62815066189825</v>
      </c>
      <c r="AL127" s="21">
        <v>0.03</v>
      </c>
      <c r="AM127" s="25">
        <v>2</v>
      </c>
      <c r="AN127" s="21">
        <v>0.8461799999999999</v>
      </c>
      <c r="AO127" s="21">
        <v>0.03</v>
      </c>
      <c r="AP127" s="25"/>
      <c r="AQ127" s="21">
        <v>0.65208</v>
      </c>
      <c r="AR127" s="17"/>
      <c r="AS127" s="21">
        <v>47.60823738202376</v>
      </c>
      <c r="AT127" s="21">
        <v>31.448485889227378</v>
      </c>
      <c r="AU127" s="19">
        <v>1.5138483152962183</v>
      </c>
      <c r="AV127" s="19">
        <v>40.88140976283759</v>
      </c>
    </row>
    <row r="128" spans="1:48" ht="12.75">
      <c r="A128" s="17" t="s">
        <v>203</v>
      </c>
      <c r="B128" s="18">
        <v>38888</v>
      </c>
      <c r="C128" s="19">
        <v>2006</v>
      </c>
      <c r="D128" s="20">
        <v>38888.75</v>
      </c>
      <c r="E128" s="20" t="s">
        <v>53</v>
      </c>
      <c r="F128" s="21">
        <v>0.93</v>
      </c>
      <c r="G128" s="21"/>
      <c r="H128" s="19">
        <v>559</v>
      </c>
      <c r="I128" s="19">
        <v>0.62</v>
      </c>
      <c r="J128" s="19"/>
      <c r="K128" s="21">
        <v>5.304</v>
      </c>
      <c r="L128" s="21"/>
      <c r="M128" s="21">
        <v>7.59</v>
      </c>
      <c r="N128" s="21"/>
      <c r="O128" s="19">
        <v>0.00501187233627273</v>
      </c>
      <c r="P128" s="21">
        <v>5.01187233627273</v>
      </c>
      <c r="Q128" s="21">
        <v>0.25</v>
      </c>
      <c r="R128" s="25"/>
      <c r="S128" s="21">
        <v>12.47575</v>
      </c>
      <c r="T128" s="21">
        <v>0.03</v>
      </c>
      <c r="U128" s="25"/>
      <c r="V128" s="21">
        <v>2.4686399999999997</v>
      </c>
      <c r="W128" s="21">
        <v>0.01</v>
      </c>
      <c r="X128" s="25">
        <v>0</v>
      </c>
      <c r="Y128" s="21">
        <v>0.43498</v>
      </c>
      <c r="Z128" s="21">
        <v>0.04</v>
      </c>
      <c r="AA128" s="25"/>
      <c r="AB128" s="21">
        <v>1.02308</v>
      </c>
      <c r="AC128" s="21">
        <v>0.567</v>
      </c>
      <c r="AD128" s="25"/>
      <c r="AE128" s="21">
        <v>31.432778999999996</v>
      </c>
      <c r="AF128" s="21">
        <v>0.5355226452760525</v>
      </c>
      <c r="AG128" s="25"/>
      <c r="AH128" s="21">
        <v>11.149581474647414</v>
      </c>
      <c r="AI128" s="21">
        <v>1.0637930367609976</v>
      </c>
      <c r="AJ128" s="25"/>
      <c r="AK128" s="21">
        <v>17.156854096881368</v>
      </c>
      <c r="AL128" s="21">
        <v>0.04</v>
      </c>
      <c r="AM128" s="25">
        <v>2</v>
      </c>
      <c r="AN128" s="21">
        <v>1.12824</v>
      </c>
      <c r="AO128" s="21">
        <v>0.03</v>
      </c>
      <c r="AP128" s="25"/>
      <c r="AQ128" s="21">
        <v>0.65208</v>
      </c>
      <c r="AR128" s="17"/>
      <c r="AS128" s="21">
        <v>52.84710133627273</v>
      </c>
      <c r="AT128" s="21">
        <v>30.08675557152878</v>
      </c>
      <c r="AU128" s="19">
        <v>1.756490533205985</v>
      </c>
      <c r="AV128" s="19">
        <v>54.887947126459764</v>
      </c>
    </row>
    <row r="129" spans="1:48" ht="12.75">
      <c r="A129" s="17" t="s">
        <v>204</v>
      </c>
      <c r="B129" s="18">
        <v>38888</v>
      </c>
      <c r="C129" s="19">
        <v>2006</v>
      </c>
      <c r="D129" s="20">
        <v>38888.791666666664</v>
      </c>
      <c r="E129" s="20" t="s">
        <v>53</v>
      </c>
      <c r="F129" s="21">
        <v>0.98</v>
      </c>
      <c r="G129" s="21"/>
      <c r="H129" s="19">
        <v>683</v>
      </c>
      <c r="I129" s="19">
        <v>0.6</v>
      </c>
      <c r="J129" s="19"/>
      <c r="K129" s="21">
        <v>5.654</v>
      </c>
      <c r="L129" s="21"/>
      <c r="M129" s="21">
        <v>7.53</v>
      </c>
      <c r="N129" s="21"/>
      <c r="O129" s="19">
        <v>0.00223872113856834</v>
      </c>
      <c r="P129" s="21">
        <v>2.23872113856834</v>
      </c>
      <c r="Q129" s="21">
        <v>0.33</v>
      </c>
      <c r="R129" s="25"/>
      <c r="S129" s="21">
        <v>16.46799</v>
      </c>
      <c r="T129" s="21">
        <v>0.03</v>
      </c>
      <c r="U129" s="25"/>
      <c r="V129" s="21">
        <v>2.4686399999999997</v>
      </c>
      <c r="W129" s="21">
        <v>0.01</v>
      </c>
      <c r="X129" s="25">
        <v>0</v>
      </c>
      <c r="Y129" s="21">
        <v>0.43498</v>
      </c>
      <c r="Z129" s="21">
        <v>0.03</v>
      </c>
      <c r="AA129" s="25"/>
      <c r="AB129" s="21">
        <v>0.76731</v>
      </c>
      <c r="AC129" s="21">
        <v>0.555</v>
      </c>
      <c r="AD129" s="25"/>
      <c r="AE129" s="21">
        <v>30.767535000000002</v>
      </c>
      <c r="AF129" s="21">
        <v>0.4453136973923359</v>
      </c>
      <c r="AG129" s="25"/>
      <c r="AH129" s="21">
        <v>9.271431179708433</v>
      </c>
      <c r="AI129" s="21">
        <v>1.0806255548165407</v>
      </c>
      <c r="AJ129" s="25"/>
      <c r="AK129" s="21">
        <v>17.428328948081166</v>
      </c>
      <c r="AL129" s="21">
        <v>0.04</v>
      </c>
      <c r="AM129" s="25">
        <v>2</v>
      </c>
      <c r="AN129" s="21">
        <v>1.12824</v>
      </c>
      <c r="AO129" s="21">
        <v>0.04</v>
      </c>
      <c r="AP129" s="25"/>
      <c r="AQ129" s="21">
        <v>0.86944</v>
      </c>
      <c r="AR129" s="17"/>
      <c r="AS129" s="21">
        <v>53.145176138568345</v>
      </c>
      <c r="AT129" s="21">
        <v>28.6974401277896</v>
      </c>
      <c r="AU129" s="19">
        <v>1.8519134773663803</v>
      </c>
      <c r="AV129" s="19">
        <v>59.74329054001217</v>
      </c>
    </row>
    <row r="130" spans="1:48" ht="12.75">
      <c r="A130" s="17" t="s">
        <v>205</v>
      </c>
      <c r="B130" s="18">
        <v>38888</v>
      </c>
      <c r="C130" s="19">
        <v>2006</v>
      </c>
      <c r="D130" s="20">
        <v>38888.833333333336</v>
      </c>
      <c r="E130" s="20" t="s">
        <v>53</v>
      </c>
      <c r="F130" s="21">
        <v>1</v>
      </c>
      <c r="G130" s="21"/>
      <c r="H130" s="19">
        <v>650</v>
      </c>
      <c r="I130" s="19">
        <v>0.61</v>
      </c>
      <c r="J130" s="19"/>
      <c r="K130" s="21">
        <v>5.765</v>
      </c>
      <c r="L130" s="21"/>
      <c r="M130" s="21">
        <v>9.01</v>
      </c>
      <c r="N130" s="21"/>
      <c r="O130" s="19">
        <v>0.0016982436524617499</v>
      </c>
      <c r="P130" s="21">
        <v>1.69824365246175</v>
      </c>
      <c r="Q130" s="21">
        <v>0.48</v>
      </c>
      <c r="R130" s="25"/>
      <c r="S130" s="21">
        <v>23.953439999999997</v>
      </c>
      <c r="T130" s="21">
        <v>0.03</v>
      </c>
      <c r="U130" s="25"/>
      <c r="V130" s="21">
        <v>2.4686399999999997</v>
      </c>
      <c r="W130" s="21">
        <v>0.01</v>
      </c>
      <c r="X130" s="25">
        <v>0</v>
      </c>
      <c r="Y130" s="21">
        <v>0.43498</v>
      </c>
      <c r="Z130" s="21">
        <v>0.04</v>
      </c>
      <c r="AA130" s="25"/>
      <c r="AB130" s="21">
        <v>1.02308</v>
      </c>
      <c r="AC130" s="21">
        <v>0.666</v>
      </c>
      <c r="AD130" s="25"/>
      <c r="AE130" s="21">
        <v>36.921042</v>
      </c>
      <c r="AF130" s="21">
        <v>0.5678668474649927</v>
      </c>
      <c r="AG130" s="25"/>
      <c r="AH130" s="21">
        <v>11.822987764221148</v>
      </c>
      <c r="AI130" s="21">
        <v>1.2480254546651277</v>
      </c>
      <c r="AJ130" s="25"/>
      <c r="AK130" s="21">
        <v>20.12815453283918</v>
      </c>
      <c r="AL130" s="21">
        <v>0.05</v>
      </c>
      <c r="AM130" s="25">
        <v>2</v>
      </c>
      <c r="AN130" s="21">
        <v>1.4103</v>
      </c>
      <c r="AO130" s="21">
        <v>0.04</v>
      </c>
      <c r="AP130" s="25"/>
      <c r="AQ130" s="21">
        <v>0.86944</v>
      </c>
      <c r="AR130" s="17"/>
      <c r="AS130" s="21">
        <v>66.49942565246175</v>
      </c>
      <c r="AT130" s="21">
        <v>34.230882297060326</v>
      </c>
      <c r="AU130" s="19">
        <v>1.9426734337540748</v>
      </c>
      <c r="AV130" s="19">
        <v>64.06918436419716</v>
      </c>
    </row>
    <row r="131" spans="1:48" ht="12.75">
      <c r="A131" s="17" t="s">
        <v>206</v>
      </c>
      <c r="B131" s="18">
        <v>38888</v>
      </c>
      <c r="C131" s="19">
        <v>2006</v>
      </c>
      <c r="D131" s="20">
        <v>38888.875</v>
      </c>
      <c r="E131" s="20" t="s">
        <v>53</v>
      </c>
      <c r="F131" s="21">
        <v>0.98</v>
      </c>
      <c r="G131" s="21"/>
      <c r="H131" s="19">
        <v>544</v>
      </c>
      <c r="I131" s="19">
        <v>0.56</v>
      </c>
      <c r="J131" s="19"/>
      <c r="K131" s="21">
        <v>5.866</v>
      </c>
      <c r="L131" s="21"/>
      <c r="M131" s="21">
        <v>10</v>
      </c>
      <c r="N131" s="21"/>
      <c r="O131" s="19">
        <v>0.00134896288259165</v>
      </c>
      <c r="P131" s="21">
        <v>1.34896288259165</v>
      </c>
      <c r="Q131" s="21">
        <v>0.62</v>
      </c>
      <c r="R131" s="25"/>
      <c r="S131" s="21">
        <v>30.93986</v>
      </c>
      <c r="T131" s="21">
        <v>0.03</v>
      </c>
      <c r="U131" s="25"/>
      <c r="V131" s="21">
        <v>2.4686399999999997</v>
      </c>
      <c r="W131" s="21">
        <v>0.02</v>
      </c>
      <c r="X131" s="25"/>
      <c r="Y131" s="21">
        <v>0.86996</v>
      </c>
      <c r="Z131" s="21">
        <v>0.04</v>
      </c>
      <c r="AA131" s="25"/>
      <c r="AB131" s="21">
        <v>1.02308</v>
      </c>
      <c r="AC131" s="21">
        <v>0.727</v>
      </c>
      <c r="AD131" s="25"/>
      <c r="AE131" s="21">
        <v>40.302699</v>
      </c>
      <c r="AF131" s="21">
        <v>0.5598017518358913</v>
      </c>
      <c r="AG131" s="25"/>
      <c r="AH131" s="21">
        <v>11.655072473223257</v>
      </c>
      <c r="AI131" s="21">
        <v>1.4294817119450054</v>
      </c>
      <c r="AJ131" s="25"/>
      <c r="AK131" s="21">
        <v>23.054681050249048</v>
      </c>
      <c r="AL131" s="21">
        <v>0.05</v>
      </c>
      <c r="AM131" s="25">
        <v>2</v>
      </c>
      <c r="AN131" s="21">
        <v>1.4103</v>
      </c>
      <c r="AO131" s="21">
        <v>0.05</v>
      </c>
      <c r="AP131" s="25"/>
      <c r="AQ131" s="21">
        <v>1.0868</v>
      </c>
      <c r="AR131" s="17"/>
      <c r="AS131" s="21">
        <v>76.95320188259166</v>
      </c>
      <c r="AT131" s="21">
        <v>37.2068535234723</v>
      </c>
      <c r="AU131" s="19">
        <v>2.0682534155715424</v>
      </c>
      <c r="AV131" s="19">
        <v>69.63267180931679</v>
      </c>
    </row>
    <row r="132" spans="1:48" ht="12.75">
      <c r="A132" s="17" t="s">
        <v>211</v>
      </c>
      <c r="B132" s="18">
        <v>38889</v>
      </c>
      <c r="C132" s="19">
        <v>2006</v>
      </c>
      <c r="D132" s="20">
        <v>38889.166666666664</v>
      </c>
      <c r="E132" s="20" t="s">
        <v>53</v>
      </c>
      <c r="F132" s="21">
        <v>0.92</v>
      </c>
      <c r="G132" s="21"/>
      <c r="H132" s="19">
        <v>283</v>
      </c>
      <c r="I132" s="19">
        <v>0.23</v>
      </c>
      <c r="J132" s="19"/>
      <c r="K132" s="21">
        <v>5.071</v>
      </c>
      <c r="L132" s="21"/>
      <c r="M132" s="21">
        <v>54.4</v>
      </c>
      <c r="N132" s="21"/>
      <c r="O132" s="19">
        <v>0.008511380382023759</v>
      </c>
      <c r="P132" s="21">
        <v>8.51138038202376</v>
      </c>
      <c r="Q132" s="21">
        <v>0.61</v>
      </c>
      <c r="R132" s="25"/>
      <c r="S132" s="21">
        <v>30.44083</v>
      </c>
      <c r="T132" s="21">
        <v>0.13</v>
      </c>
      <c r="U132" s="25"/>
      <c r="V132" s="21">
        <v>10.69744</v>
      </c>
      <c r="W132" s="21">
        <v>0.06</v>
      </c>
      <c r="X132" s="25"/>
      <c r="Y132" s="21">
        <v>2.60988</v>
      </c>
      <c r="Z132" s="21">
        <v>0.17</v>
      </c>
      <c r="AA132" s="25"/>
      <c r="AB132" s="21">
        <v>4.348090000000001</v>
      </c>
      <c r="AC132" s="21">
        <v>5.186</v>
      </c>
      <c r="AD132" s="25"/>
      <c r="AE132" s="21">
        <v>287.496282</v>
      </c>
      <c r="AF132" s="21">
        <v>9.684826637545044</v>
      </c>
      <c r="AG132" s="25"/>
      <c r="AH132" s="21">
        <v>201.63809059368782</v>
      </c>
      <c r="AI132" s="21">
        <v>9.00807114333701</v>
      </c>
      <c r="AJ132" s="25"/>
      <c r="AK132" s="21">
        <v>145.28217139973933</v>
      </c>
      <c r="AL132" s="21">
        <v>0.17</v>
      </c>
      <c r="AM132" s="25"/>
      <c r="AN132" s="21">
        <v>4.79502</v>
      </c>
      <c r="AO132" s="21">
        <v>0.08</v>
      </c>
      <c r="AP132" s="25"/>
      <c r="AQ132" s="21">
        <v>1.73888</v>
      </c>
      <c r="AR132" s="17"/>
      <c r="AS132" s="21">
        <v>344.10390238202376</v>
      </c>
      <c r="AT132" s="21">
        <v>353.4541619934272</v>
      </c>
      <c r="AU132" s="19">
        <v>0.9735460475025406</v>
      </c>
      <c r="AV132" s="19">
        <v>-2.6808548532157124</v>
      </c>
    </row>
    <row r="133" spans="1:48" ht="12.75">
      <c r="A133" s="17" t="s">
        <v>213</v>
      </c>
      <c r="B133" s="18">
        <v>38890</v>
      </c>
      <c r="C133" s="19">
        <v>2006</v>
      </c>
      <c r="D133" s="20">
        <v>38890.333333333336</v>
      </c>
      <c r="E133" s="20" t="s">
        <v>53</v>
      </c>
      <c r="F133" s="21">
        <v>1</v>
      </c>
      <c r="G133" s="21"/>
      <c r="H133" s="19">
        <v>566</v>
      </c>
      <c r="I133" s="19">
        <v>0.81</v>
      </c>
      <c r="J133" s="19"/>
      <c r="K133" s="21">
        <v>3.649</v>
      </c>
      <c r="L133" s="21"/>
      <c r="M133" s="21">
        <v>129.2</v>
      </c>
      <c r="N133" s="21"/>
      <c r="O133" s="19">
        <v>0.223872113856834</v>
      </c>
      <c r="P133" s="21">
        <v>223.872113856834</v>
      </c>
      <c r="Q133" s="21">
        <v>0.48</v>
      </c>
      <c r="R133" s="25"/>
      <c r="S133" s="21">
        <v>23.953439999999997</v>
      </c>
      <c r="T133" s="21">
        <v>0.08</v>
      </c>
      <c r="U133" s="25"/>
      <c r="V133" s="21">
        <v>6.58304</v>
      </c>
      <c r="W133" s="21">
        <v>0.06</v>
      </c>
      <c r="X133" s="25"/>
      <c r="Y133" s="21">
        <v>2.60988</v>
      </c>
      <c r="Z133" s="21">
        <v>0.08</v>
      </c>
      <c r="AA133" s="25"/>
      <c r="AB133" s="21">
        <v>2.04616</v>
      </c>
      <c r="AC133" s="21">
        <v>3.887</v>
      </c>
      <c r="AD133" s="25"/>
      <c r="AE133" s="21">
        <v>215.483619</v>
      </c>
      <c r="AF133" s="21">
        <v>16.064705608594082</v>
      </c>
      <c r="AG133" s="25"/>
      <c r="AH133" s="21">
        <v>334.46717077092876</v>
      </c>
      <c r="AI133" s="21">
        <v>6.801220688931153</v>
      </c>
      <c r="AJ133" s="25"/>
      <c r="AK133" s="21">
        <v>109.69008727108164</v>
      </c>
      <c r="AL133" s="21">
        <v>0.49</v>
      </c>
      <c r="AM133" s="25"/>
      <c r="AN133" s="21">
        <v>13.82094</v>
      </c>
      <c r="AO133" s="21">
        <v>0.1</v>
      </c>
      <c r="AP133" s="25"/>
      <c r="AQ133" s="21">
        <v>2.1736</v>
      </c>
      <c r="AR133" s="17" t="s">
        <v>55</v>
      </c>
      <c r="AS133" s="21">
        <v>474.548252856834</v>
      </c>
      <c r="AT133" s="21">
        <v>460.15179804201045</v>
      </c>
      <c r="AU133" s="19">
        <v>1.0312863165504988</v>
      </c>
      <c r="AV133" s="19">
        <v>3.080443785357523</v>
      </c>
    </row>
    <row r="134" spans="1:48" ht="12.75">
      <c r="A134" s="17" t="s">
        <v>214</v>
      </c>
      <c r="B134" s="18">
        <v>38890</v>
      </c>
      <c r="C134" s="19">
        <v>2006</v>
      </c>
      <c r="D134" s="20">
        <v>38890.375</v>
      </c>
      <c r="E134" s="20" t="s">
        <v>53</v>
      </c>
      <c r="F134" s="21">
        <v>1</v>
      </c>
      <c r="G134" s="21"/>
      <c r="H134" s="19">
        <v>505</v>
      </c>
      <c r="I134" s="19">
        <v>0.76</v>
      </c>
      <c r="J134" s="19"/>
      <c r="K134" s="21">
        <v>3.718</v>
      </c>
      <c r="L134" s="21"/>
      <c r="M134" s="21">
        <v>112.2</v>
      </c>
      <c r="N134" s="21"/>
      <c r="O134" s="19">
        <v>0.19054607179632502</v>
      </c>
      <c r="P134" s="21">
        <v>190.546071796325</v>
      </c>
      <c r="Q134" s="21">
        <v>0.33</v>
      </c>
      <c r="R134" s="25"/>
      <c r="S134" s="21">
        <v>16.46799</v>
      </c>
      <c r="T134" s="21">
        <v>0.06</v>
      </c>
      <c r="U134" s="25"/>
      <c r="V134" s="21">
        <v>4.9372799999999994</v>
      </c>
      <c r="W134" s="21">
        <v>0.05</v>
      </c>
      <c r="X134" s="25"/>
      <c r="Y134" s="21">
        <v>2.1749</v>
      </c>
      <c r="Z134" s="21">
        <v>0.08</v>
      </c>
      <c r="AA134" s="25"/>
      <c r="AB134" s="21">
        <v>2.04616</v>
      </c>
      <c r="AC134" s="21">
        <v>3.515</v>
      </c>
      <c r="AD134" s="25"/>
      <c r="AE134" s="21">
        <v>194.861055</v>
      </c>
      <c r="AF134" s="21">
        <v>13.509617475375396</v>
      </c>
      <c r="AG134" s="25"/>
      <c r="AH134" s="21">
        <v>281.27023583731574</v>
      </c>
      <c r="AI134" s="21">
        <v>6.3049610560503195</v>
      </c>
      <c r="AJ134" s="25"/>
      <c r="AK134" s="21">
        <v>101.68641191197955</v>
      </c>
      <c r="AL134" s="21">
        <v>0.38</v>
      </c>
      <c r="AM134" s="25"/>
      <c r="AN134" s="21">
        <v>10.71828</v>
      </c>
      <c r="AO134" s="21">
        <v>0.09</v>
      </c>
      <c r="AP134" s="25"/>
      <c r="AQ134" s="21">
        <v>1.95624</v>
      </c>
      <c r="AR134" s="17" t="s">
        <v>55</v>
      </c>
      <c r="AS134" s="21">
        <v>411.03345679632497</v>
      </c>
      <c r="AT134" s="21">
        <v>395.63116774929523</v>
      </c>
      <c r="AU134" s="19">
        <v>1.0389309293669955</v>
      </c>
      <c r="AV134" s="19">
        <v>3.818759017901789</v>
      </c>
    </row>
    <row r="135" spans="1:48" ht="12.75">
      <c r="A135" s="17" t="s">
        <v>215</v>
      </c>
      <c r="B135" s="18">
        <v>38890</v>
      </c>
      <c r="C135" s="19">
        <v>2006</v>
      </c>
      <c r="D135" s="20">
        <v>38890.416666666664</v>
      </c>
      <c r="E135" s="20" t="s">
        <v>53</v>
      </c>
      <c r="F135" s="21">
        <v>1</v>
      </c>
      <c r="G135" s="21"/>
      <c r="H135" s="19">
        <v>529</v>
      </c>
      <c r="I135" s="19">
        <v>0.78</v>
      </c>
      <c r="J135" s="19"/>
      <c r="K135" s="21">
        <v>3.744</v>
      </c>
      <c r="L135" s="21"/>
      <c r="M135" s="21">
        <v>107.1</v>
      </c>
      <c r="N135" s="21"/>
      <c r="O135" s="19">
        <v>0.181970085860998</v>
      </c>
      <c r="P135" s="21">
        <v>181.970085860998</v>
      </c>
      <c r="Q135" s="21">
        <v>0.29</v>
      </c>
      <c r="R135" s="25"/>
      <c r="S135" s="21">
        <v>14.47187</v>
      </c>
      <c r="T135" s="21">
        <v>0.05</v>
      </c>
      <c r="U135" s="25"/>
      <c r="V135" s="21">
        <v>4.1144</v>
      </c>
      <c r="W135" s="21">
        <v>0.05</v>
      </c>
      <c r="X135" s="25"/>
      <c r="Y135" s="21">
        <v>2.1749</v>
      </c>
      <c r="Z135" s="21">
        <v>0.1</v>
      </c>
      <c r="AA135" s="25"/>
      <c r="AB135" s="21">
        <v>2.5577000000000005</v>
      </c>
      <c r="AC135" s="21">
        <v>3.723</v>
      </c>
      <c r="AD135" s="25"/>
      <c r="AE135" s="21">
        <v>206.39195099999998</v>
      </c>
      <c r="AF135" s="21">
        <v>13.68501811981904</v>
      </c>
      <c r="AG135" s="25"/>
      <c r="AH135" s="21">
        <v>284.9220772546324</v>
      </c>
      <c r="AI135" s="21">
        <v>5.685399682998986</v>
      </c>
      <c r="AJ135" s="25"/>
      <c r="AK135" s="21">
        <v>91.69412608740764</v>
      </c>
      <c r="AL135" s="21">
        <v>0.36</v>
      </c>
      <c r="AM135" s="25"/>
      <c r="AN135" s="21">
        <v>10.15416</v>
      </c>
      <c r="AO135" s="21">
        <v>0.08</v>
      </c>
      <c r="AP135" s="25"/>
      <c r="AQ135" s="21">
        <v>1.73888</v>
      </c>
      <c r="AR135" s="17" t="s">
        <v>55</v>
      </c>
      <c r="AS135" s="21">
        <v>411.680906860998</v>
      </c>
      <c r="AT135" s="21">
        <v>388.50924334204007</v>
      </c>
      <c r="AU135" s="19">
        <v>1.0596425025042655</v>
      </c>
      <c r="AV135" s="19">
        <v>5.791539301771815</v>
      </c>
    </row>
    <row r="136" spans="1:48" ht="12.75">
      <c r="A136" s="17" t="s">
        <v>216</v>
      </c>
      <c r="B136" s="18">
        <v>38890</v>
      </c>
      <c r="C136" s="19">
        <v>2006</v>
      </c>
      <c r="D136" s="20">
        <v>38890.458333333336</v>
      </c>
      <c r="E136" s="20" t="s">
        <v>53</v>
      </c>
      <c r="F136" s="21">
        <v>1</v>
      </c>
      <c r="G136" s="21"/>
      <c r="H136" s="19">
        <v>777</v>
      </c>
      <c r="I136" s="19">
        <v>1.08</v>
      </c>
      <c r="J136" s="19" t="s">
        <v>70</v>
      </c>
      <c r="K136" s="21">
        <v>3.859</v>
      </c>
      <c r="L136" s="21"/>
      <c r="M136" s="21">
        <v>75.3</v>
      </c>
      <c r="N136" s="21"/>
      <c r="O136" s="19">
        <v>0.138038426460289</v>
      </c>
      <c r="P136" s="21">
        <v>138.038426460289</v>
      </c>
      <c r="Q136" s="21">
        <v>0.17</v>
      </c>
      <c r="R136" s="25"/>
      <c r="S136" s="21">
        <v>8.48351</v>
      </c>
      <c r="T136" s="21">
        <v>0.03</v>
      </c>
      <c r="U136" s="25"/>
      <c r="V136" s="21">
        <v>2.4686399999999997</v>
      </c>
      <c r="W136" s="21">
        <v>0.03</v>
      </c>
      <c r="X136" s="25"/>
      <c r="Y136" s="21">
        <v>1.30494</v>
      </c>
      <c r="Z136" s="21">
        <v>0.07</v>
      </c>
      <c r="AA136" s="25"/>
      <c r="AB136" s="21">
        <v>1.7903900000000004</v>
      </c>
      <c r="AC136" s="21">
        <v>2.369</v>
      </c>
      <c r="AD136" s="25"/>
      <c r="AE136" s="21">
        <v>131.330253</v>
      </c>
      <c r="AF136" s="21">
        <v>9.734605789087365</v>
      </c>
      <c r="AG136" s="25"/>
      <c r="AH136" s="21">
        <v>202.67449252879894</v>
      </c>
      <c r="AI136" s="21">
        <v>3.332658982757807</v>
      </c>
      <c r="AJ136" s="25"/>
      <c r="AK136" s="21">
        <v>53.74912407391791</v>
      </c>
      <c r="AL136" s="21">
        <v>0.15</v>
      </c>
      <c r="AM136" s="25"/>
      <c r="AN136" s="21">
        <v>4.2309</v>
      </c>
      <c r="AO136" s="21">
        <v>0.05</v>
      </c>
      <c r="AP136" s="25"/>
      <c r="AQ136" s="21">
        <v>1.0868</v>
      </c>
      <c r="AR136" s="17" t="s">
        <v>55</v>
      </c>
      <c r="AS136" s="21">
        <v>283.416159460289</v>
      </c>
      <c r="AT136" s="21">
        <v>261.74131660271684</v>
      </c>
      <c r="AU136" s="19">
        <v>1.08281016974661</v>
      </c>
      <c r="AV136" s="19">
        <v>7.951773133188083</v>
      </c>
    </row>
    <row r="137" spans="1:48" ht="12.75">
      <c r="A137" s="17" t="s">
        <v>217</v>
      </c>
      <c r="B137" s="18">
        <v>38890</v>
      </c>
      <c r="C137" s="19">
        <v>2006</v>
      </c>
      <c r="D137" s="20">
        <v>38890.5</v>
      </c>
      <c r="E137" s="20" t="s">
        <v>53</v>
      </c>
      <c r="F137" s="21">
        <v>1</v>
      </c>
      <c r="G137" s="21"/>
      <c r="H137" s="19">
        <v>744</v>
      </c>
      <c r="I137" s="19">
        <v>1.09</v>
      </c>
      <c r="J137" s="19" t="s">
        <v>70</v>
      </c>
      <c r="K137" s="21">
        <v>3.835</v>
      </c>
      <c r="L137" s="21"/>
      <c r="M137" s="21">
        <v>74.1</v>
      </c>
      <c r="N137" s="21"/>
      <c r="O137" s="19">
        <v>0.144543977074593</v>
      </c>
      <c r="P137" s="21">
        <v>144.543977074593</v>
      </c>
      <c r="Q137" s="21">
        <v>0.09</v>
      </c>
      <c r="R137" s="25"/>
      <c r="S137" s="21">
        <v>4.49127</v>
      </c>
      <c r="T137" s="21">
        <v>0.02</v>
      </c>
      <c r="U137" s="25"/>
      <c r="V137" s="21">
        <v>1.64576</v>
      </c>
      <c r="W137" s="21">
        <v>0.02</v>
      </c>
      <c r="X137" s="25"/>
      <c r="Y137" s="21">
        <v>0.86996</v>
      </c>
      <c r="Z137" s="21">
        <v>0.04</v>
      </c>
      <c r="AA137" s="25"/>
      <c r="AB137" s="21">
        <v>1.02308</v>
      </c>
      <c r="AC137" s="21">
        <v>1.769</v>
      </c>
      <c r="AD137" s="25"/>
      <c r="AE137" s="21">
        <v>98.06805299999999</v>
      </c>
      <c r="AF137" s="21">
        <v>9.281773981099237</v>
      </c>
      <c r="AG137" s="25"/>
      <c r="AH137" s="21">
        <v>193.2465342864861</v>
      </c>
      <c r="AI137" s="21">
        <v>2.4883733915638713</v>
      </c>
      <c r="AJ137" s="25"/>
      <c r="AK137" s="21">
        <v>40.13248605914212</v>
      </c>
      <c r="AL137" s="21">
        <v>0.08</v>
      </c>
      <c r="AM137" s="25"/>
      <c r="AN137" s="21">
        <v>2.25648</v>
      </c>
      <c r="AO137" s="21">
        <v>0.03</v>
      </c>
      <c r="AP137" s="25"/>
      <c r="AQ137" s="21">
        <v>0.65208</v>
      </c>
      <c r="AR137" s="17" t="s">
        <v>55</v>
      </c>
      <c r="AS137" s="21">
        <v>250.64210007459295</v>
      </c>
      <c r="AT137" s="21">
        <v>236.28758034562824</v>
      </c>
      <c r="AU137" s="19">
        <v>1.0607502083180491</v>
      </c>
      <c r="AV137" s="19">
        <v>5.895931304321695</v>
      </c>
    </row>
    <row r="138" spans="1:48" ht="12.75">
      <c r="A138" s="17" t="s">
        <v>218</v>
      </c>
      <c r="B138" s="18">
        <v>38890</v>
      </c>
      <c r="C138" s="19">
        <v>2006</v>
      </c>
      <c r="D138" s="20">
        <v>38890.541666666664</v>
      </c>
      <c r="E138" s="20" t="s">
        <v>53</v>
      </c>
      <c r="F138" s="21">
        <v>1</v>
      </c>
      <c r="G138" s="21"/>
      <c r="H138" s="19">
        <v>615</v>
      </c>
      <c r="I138" s="19">
        <v>0.89</v>
      </c>
      <c r="J138" s="19"/>
      <c r="K138" s="21">
        <v>3.745</v>
      </c>
      <c r="L138" s="21"/>
      <c r="M138" s="21">
        <v>93.3</v>
      </c>
      <c r="N138" s="21"/>
      <c r="O138" s="19">
        <v>0.177827941003892</v>
      </c>
      <c r="P138" s="21">
        <v>177.827941003892</v>
      </c>
      <c r="Q138" s="21">
        <v>0.11</v>
      </c>
      <c r="R138" s="25"/>
      <c r="S138" s="21">
        <v>5.48933</v>
      </c>
      <c r="T138" s="21">
        <v>0.02</v>
      </c>
      <c r="U138" s="25"/>
      <c r="V138" s="21">
        <v>1.64576</v>
      </c>
      <c r="W138" s="21">
        <v>0.03</v>
      </c>
      <c r="X138" s="25"/>
      <c r="Y138" s="21">
        <v>1.30494</v>
      </c>
      <c r="Z138" s="21">
        <v>0.06</v>
      </c>
      <c r="AA138" s="25"/>
      <c r="AB138" s="21">
        <v>1.53462</v>
      </c>
      <c r="AC138" s="21">
        <v>2.249</v>
      </c>
      <c r="AD138" s="25"/>
      <c r="AE138" s="21">
        <v>124.677813</v>
      </c>
      <c r="AF138" s="21">
        <v>11.509914761968307</v>
      </c>
      <c r="AG138" s="25"/>
      <c r="AH138" s="21">
        <v>239.63642534418017</v>
      </c>
      <c r="AI138" s="21">
        <v>3.4702881503122103</v>
      </c>
      <c r="AJ138" s="25"/>
      <c r="AK138" s="21">
        <v>55.968807288235325</v>
      </c>
      <c r="AL138" s="21">
        <v>0.09</v>
      </c>
      <c r="AM138" s="25"/>
      <c r="AN138" s="21">
        <v>2.53854</v>
      </c>
      <c r="AO138" s="21">
        <v>0.02</v>
      </c>
      <c r="AP138" s="25"/>
      <c r="AQ138" s="21">
        <v>0.43472</v>
      </c>
      <c r="AR138" s="17" t="s">
        <v>55</v>
      </c>
      <c r="AS138" s="21">
        <v>312.480404003892</v>
      </c>
      <c r="AT138" s="21">
        <v>298.57849263241553</v>
      </c>
      <c r="AU138" s="19">
        <v>1.0465603240505046</v>
      </c>
      <c r="AV138" s="19">
        <v>4.550105218335652</v>
      </c>
    </row>
    <row r="139" spans="1:48" ht="12.75">
      <c r="A139" s="17" t="s">
        <v>219</v>
      </c>
      <c r="B139" s="18">
        <v>38890</v>
      </c>
      <c r="C139" s="19">
        <v>2006</v>
      </c>
      <c r="D139" s="20">
        <v>38890.583333333336</v>
      </c>
      <c r="E139" s="20" t="s">
        <v>53</v>
      </c>
      <c r="F139" s="21">
        <v>1</v>
      </c>
      <c r="G139" s="21"/>
      <c r="H139" s="19">
        <v>391</v>
      </c>
      <c r="I139" s="19">
        <v>0.57</v>
      </c>
      <c r="J139" s="19"/>
      <c r="K139" s="21">
        <v>3.545</v>
      </c>
      <c r="L139" s="21"/>
      <c r="M139" s="21">
        <v>153.3</v>
      </c>
      <c r="N139" s="21"/>
      <c r="O139" s="19">
        <v>0.281838293126446</v>
      </c>
      <c r="P139" s="21">
        <v>281.838293126446</v>
      </c>
      <c r="Q139" s="21">
        <v>0.28</v>
      </c>
      <c r="R139" s="25"/>
      <c r="S139" s="21">
        <v>13.972840000000001</v>
      </c>
      <c r="T139" s="21">
        <v>0.04</v>
      </c>
      <c r="U139" s="25"/>
      <c r="V139" s="21">
        <v>3.29152</v>
      </c>
      <c r="W139" s="21">
        <v>0.08</v>
      </c>
      <c r="X139" s="25"/>
      <c r="Y139" s="21">
        <v>3.47984</v>
      </c>
      <c r="Z139" s="21">
        <v>0.12</v>
      </c>
      <c r="AA139" s="25"/>
      <c r="AB139" s="21">
        <v>3.06924</v>
      </c>
      <c r="AC139" s="21">
        <v>4.067</v>
      </c>
      <c r="AD139" s="25"/>
      <c r="AE139" s="21">
        <v>225.462279</v>
      </c>
      <c r="AF139" s="21">
        <v>20.710945366647085</v>
      </c>
      <c r="AG139" s="25"/>
      <c r="AH139" s="21">
        <v>431.2018825335923</v>
      </c>
      <c r="AI139" s="21">
        <v>5.598600086524611</v>
      </c>
      <c r="AJ139" s="25"/>
      <c r="AK139" s="21">
        <v>90.29422219546892</v>
      </c>
      <c r="AL139" s="21">
        <v>0.19</v>
      </c>
      <c r="AM139" s="25"/>
      <c r="AN139" s="21">
        <v>5.35914</v>
      </c>
      <c r="AO139" s="21">
        <v>0.03</v>
      </c>
      <c r="AP139" s="25"/>
      <c r="AQ139" s="21">
        <v>0.65208</v>
      </c>
      <c r="AR139" s="17" t="s">
        <v>55</v>
      </c>
      <c r="AS139" s="21">
        <v>531.114012126446</v>
      </c>
      <c r="AT139" s="21">
        <v>527.5073247290612</v>
      </c>
      <c r="AU139" s="19">
        <v>1.0068372271403763</v>
      </c>
      <c r="AV139" s="19">
        <v>0.6813932936772245</v>
      </c>
    </row>
    <row r="140" spans="1:48" ht="12.75">
      <c r="A140" s="17" t="s">
        <v>220</v>
      </c>
      <c r="B140" s="18">
        <v>38890</v>
      </c>
      <c r="C140" s="19">
        <v>2006</v>
      </c>
      <c r="D140" s="20">
        <v>38890.625</v>
      </c>
      <c r="E140" s="20" t="s">
        <v>53</v>
      </c>
      <c r="F140" s="21">
        <v>0.83</v>
      </c>
      <c r="G140" s="21"/>
      <c r="H140" s="19">
        <v>134</v>
      </c>
      <c r="I140" s="19">
        <v>0.17</v>
      </c>
      <c r="J140" s="19"/>
      <c r="K140" s="21">
        <v>3.58</v>
      </c>
      <c r="L140" s="21"/>
      <c r="M140" s="21">
        <v>149.7</v>
      </c>
      <c r="N140" s="21"/>
      <c r="O140" s="19">
        <v>0.263026799189538</v>
      </c>
      <c r="P140" s="21">
        <v>263.026799189538</v>
      </c>
      <c r="Q140" s="21">
        <v>0.43</v>
      </c>
      <c r="R140" s="25"/>
      <c r="S140" s="21">
        <v>21.458289999999998</v>
      </c>
      <c r="T140" s="21">
        <v>0.07</v>
      </c>
      <c r="U140" s="25"/>
      <c r="V140" s="21">
        <v>5.76016</v>
      </c>
      <c r="W140" s="21">
        <v>0.1</v>
      </c>
      <c r="X140" s="25"/>
      <c r="Y140" s="21">
        <v>4.3498</v>
      </c>
      <c r="Z140" s="21">
        <v>0.21</v>
      </c>
      <c r="AA140" s="25"/>
      <c r="AB140" s="21">
        <v>5.37117</v>
      </c>
      <c r="AC140" s="21">
        <v>4.59</v>
      </c>
      <c r="AD140" s="25"/>
      <c r="AE140" s="21">
        <v>254.45583</v>
      </c>
      <c r="AF140" s="21">
        <v>21.716799378827314</v>
      </c>
      <c r="AG140" s="25"/>
      <c r="AH140" s="21">
        <v>452.1437630671847</v>
      </c>
      <c r="AI140" s="21">
        <v>5.788380895468836</v>
      </c>
      <c r="AJ140" s="25"/>
      <c r="AK140" s="21">
        <v>93.35500708212139</v>
      </c>
      <c r="AL140" s="21">
        <v>0.21</v>
      </c>
      <c r="AM140" s="25"/>
      <c r="AN140" s="21">
        <v>5.92326</v>
      </c>
      <c r="AO140" s="21">
        <v>0.03</v>
      </c>
      <c r="AP140" s="25"/>
      <c r="AQ140" s="21">
        <v>0.65208</v>
      </c>
      <c r="AR140" s="17" t="s">
        <v>55</v>
      </c>
      <c r="AS140" s="21">
        <v>554.422049189538</v>
      </c>
      <c r="AT140" s="21">
        <v>552.0741101493061</v>
      </c>
      <c r="AU140" s="19">
        <v>1.0042529417646426</v>
      </c>
      <c r="AV140" s="19">
        <v>0.42439171982935664</v>
      </c>
    </row>
    <row r="141" spans="1:48" ht="12.75">
      <c r="A141" s="17" t="s">
        <v>221</v>
      </c>
      <c r="B141" s="18">
        <v>38890</v>
      </c>
      <c r="C141" s="19">
        <v>2006</v>
      </c>
      <c r="D141" s="20">
        <v>38890.666666666664</v>
      </c>
      <c r="E141" s="20" t="s">
        <v>53</v>
      </c>
      <c r="F141" s="21">
        <v>0.87</v>
      </c>
      <c r="G141" s="21"/>
      <c r="H141" s="19">
        <v>75</v>
      </c>
      <c r="I141" s="19">
        <v>0.13</v>
      </c>
      <c r="J141" s="19"/>
      <c r="K141" s="21">
        <v>3.773</v>
      </c>
      <c r="L141" s="21"/>
      <c r="M141" s="21"/>
      <c r="N141" s="21" t="s">
        <v>54</v>
      </c>
      <c r="O141" s="19">
        <v>0.169824365246174</v>
      </c>
      <c r="P141" s="21">
        <v>169.824365246174</v>
      </c>
      <c r="Q141" s="21">
        <v>0.44</v>
      </c>
      <c r="R141" s="25"/>
      <c r="S141" s="21">
        <v>21.95732</v>
      </c>
      <c r="T141" s="21">
        <v>0.07</v>
      </c>
      <c r="U141" s="25"/>
      <c r="V141" s="21">
        <v>5.76016</v>
      </c>
      <c r="W141" s="21">
        <v>0.09</v>
      </c>
      <c r="X141" s="25"/>
      <c r="Y141" s="21">
        <v>3.9148199999999997</v>
      </c>
      <c r="Z141" s="21">
        <v>0.21</v>
      </c>
      <c r="AA141" s="25"/>
      <c r="AB141" s="21">
        <v>5.37117</v>
      </c>
      <c r="AC141" s="21">
        <v>4.075</v>
      </c>
      <c r="AD141" s="25"/>
      <c r="AE141" s="21">
        <v>225.905775</v>
      </c>
      <c r="AF141" s="21">
        <v>16.46669388418748</v>
      </c>
      <c r="AG141" s="25"/>
      <c r="AH141" s="21">
        <v>342.83656666878335</v>
      </c>
      <c r="AI141" s="21">
        <v>4.672236848358571</v>
      </c>
      <c r="AJ141" s="25"/>
      <c r="AK141" s="21">
        <v>75.35383589032703</v>
      </c>
      <c r="AL141" s="21">
        <v>0.18</v>
      </c>
      <c r="AM141" s="25"/>
      <c r="AN141" s="21">
        <v>5.07708</v>
      </c>
      <c r="AO141" s="21">
        <v>0.02</v>
      </c>
      <c r="AP141" s="25"/>
      <c r="AQ141" s="21">
        <v>0.43472</v>
      </c>
      <c r="AR141" s="17" t="s">
        <v>55</v>
      </c>
      <c r="AS141" s="21">
        <v>432.73361024617407</v>
      </c>
      <c r="AT141" s="21">
        <v>423.70220255911045</v>
      </c>
      <c r="AU141" s="19">
        <v>1.021315460794197</v>
      </c>
      <c r="AV141" s="19">
        <v>2.1090681991639135</v>
      </c>
    </row>
    <row r="142" spans="1:48" ht="12.75">
      <c r="A142" s="17" t="s">
        <v>222</v>
      </c>
      <c r="B142" s="18">
        <v>38890</v>
      </c>
      <c r="C142" s="19">
        <v>2006</v>
      </c>
      <c r="D142" s="20">
        <v>38890.875</v>
      </c>
      <c r="E142" s="20" t="s">
        <v>53</v>
      </c>
      <c r="F142" s="21">
        <v>1</v>
      </c>
      <c r="G142" s="21"/>
      <c r="H142" s="19">
        <v>295</v>
      </c>
      <c r="I142" s="19">
        <v>0.38</v>
      </c>
      <c r="J142" s="19"/>
      <c r="K142" s="21">
        <v>3.907</v>
      </c>
      <c r="L142" s="21"/>
      <c r="M142" s="21">
        <v>132.5</v>
      </c>
      <c r="N142" s="21"/>
      <c r="O142" s="19">
        <v>0.123026877081238</v>
      </c>
      <c r="P142" s="21">
        <v>123.026877081238</v>
      </c>
      <c r="Q142" s="21">
        <v>1.47</v>
      </c>
      <c r="R142" s="25"/>
      <c r="S142" s="21">
        <v>73.35741</v>
      </c>
      <c r="T142" s="21">
        <v>0.16</v>
      </c>
      <c r="U142" s="25"/>
      <c r="V142" s="21">
        <v>13.16608</v>
      </c>
      <c r="W142" s="21">
        <v>0.13</v>
      </c>
      <c r="X142" s="25"/>
      <c r="Y142" s="21">
        <v>5.654739999999999</v>
      </c>
      <c r="Z142" s="21">
        <v>0.25</v>
      </c>
      <c r="AA142" s="25"/>
      <c r="AB142" s="21">
        <v>6.39425</v>
      </c>
      <c r="AC142" s="21">
        <v>8.962</v>
      </c>
      <c r="AD142" s="25"/>
      <c r="AE142" s="21">
        <v>496.82639399999994</v>
      </c>
      <c r="AF142" s="21">
        <v>23.122514439379287</v>
      </c>
      <c r="AG142" s="25"/>
      <c r="AH142" s="21">
        <v>481.4107506278768</v>
      </c>
      <c r="AI142" s="21">
        <v>12.088607311507914</v>
      </c>
      <c r="AJ142" s="25"/>
      <c r="AK142" s="21">
        <v>194.96505871999963</v>
      </c>
      <c r="AL142" s="21">
        <v>0.32</v>
      </c>
      <c r="AM142" s="25"/>
      <c r="AN142" s="21">
        <v>9.02592</v>
      </c>
      <c r="AO142" s="21">
        <v>0.04</v>
      </c>
      <c r="AP142" s="25"/>
      <c r="AQ142" s="21">
        <v>0.86944</v>
      </c>
      <c r="AR142" s="17" t="s">
        <v>55</v>
      </c>
      <c r="AS142" s="21">
        <v>718.4257510812379</v>
      </c>
      <c r="AT142" s="21">
        <v>686.2711693478765</v>
      </c>
      <c r="AU142" s="19">
        <v>1.0468540471602734</v>
      </c>
      <c r="AV142" s="19">
        <v>4.57815223564933</v>
      </c>
    </row>
    <row r="143" spans="1:48" ht="12.75">
      <c r="A143" s="17" t="s">
        <v>223</v>
      </c>
      <c r="B143" s="18">
        <v>38890</v>
      </c>
      <c r="C143" s="19">
        <v>2006</v>
      </c>
      <c r="D143" s="20">
        <v>38890.916666666664</v>
      </c>
      <c r="E143" s="20" t="s">
        <v>53</v>
      </c>
      <c r="F143" s="21">
        <v>1</v>
      </c>
      <c r="G143" s="21"/>
      <c r="H143" s="19">
        <v>502</v>
      </c>
      <c r="I143" s="19">
        <v>0.63</v>
      </c>
      <c r="J143" s="19"/>
      <c r="K143" s="21">
        <v>4.006</v>
      </c>
      <c r="L143" s="21"/>
      <c r="M143" s="21">
        <v>103.4</v>
      </c>
      <c r="N143" s="21"/>
      <c r="O143" s="19">
        <v>0.0977237220955811</v>
      </c>
      <c r="P143" s="21">
        <v>97.7237220955811</v>
      </c>
      <c r="Q143" s="21">
        <v>1.46</v>
      </c>
      <c r="R143" s="25"/>
      <c r="S143" s="21">
        <v>72.85838</v>
      </c>
      <c r="T143" s="21">
        <v>0.15</v>
      </c>
      <c r="U143" s="25"/>
      <c r="V143" s="21">
        <v>12.3432</v>
      </c>
      <c r="W143" s="21">
        <v>0.09</v>
      </c>
      <c r="X143" s="25"/>
      <c r="Y143" s="21">
        <v>3.9148199999999997</v>
      </c>
      <c r="Z143" s="21">
        <v>0.13</v>
      </c>
      <c r="AA143" s="25"/>
      <c r="AB143" s="21">
        <v>3.3250100000000002</v>
      </c>
      <c r="AC143" s="21">
        <v>5.544</v>
      </c>
      <c r="AD143" s="25"/>
      <c r="AE143" s="21">
        <v>307.34272799999997</v>
      </c>
      <c r="AF143" s="21">
        <v>16.177387822397684</v>
      </c>
      <c r="AG143" s="25"/>
      <c r="AH143" s="21">
        <v>336.81321446231976</v>
      </c>
      <c r="AI143" s="21">
        <v>10.643930627025648</v>
      </c>
      <c r="AJ143" s="25"/>
      <c r="AK143" s="21">
        <v>171.66531315266965</v>
      </c>
      <c r="AL143" s="21">
        <v>0.27</v>
      </c>
      <c r="AM143" s="25"/>
      <c r="AN143" s="21">
        <v>7.615620000000001</v>
      </c>
      <c r="AO143" s="21">
        <v>0.04</v>
      </c>
      <c r="AP143" s="25"/>
      <c r="AQ143" s="21">
        <v>0.86944</v>
      </c>
      <c r="AR143" s="17" t="s">
        <v>55</v>
      </c>
      <c r="AS143" s="21">
        <v>497.507860095581</v>
      </c>
      <c r="AT143" s="21">
        <v>516.9635876149895</v>
      </c>
      <c r="AU143" s="19">
        <v>0.9623653812656953</v>
      </c>
      <c r="AV143" s="19">
        <v>-3.8356382652889023</v>
      </c>
    </row>
    <row r="144" spans="1:48" ht="12.75">
      <c r="A144" s="17" t="s">
        <v>224</v>
      </c>
      <c r="B144" s="18">
        <v>38890</v>
      </c>
      <c r="C144" s="19">
        <v>2006</v>
      </c>
      <c r="D144" s="20">
        <v>38890.958333333336</v>
      </c>
      <c r="E144" s="20" t="s">
        <v>53</v>
      </c>
      <c r="F144" s="21">
        <v>1</v>
      </c>
      <c r="G144" s="21"/>
      <c r="H144" s="19">
        <v>576</v>
      </c>
      <c r="I144" s="19">
        <v>0.73</v>
      </c>
      <c r="J144" s="19"/>
      <c r="K144" s="21">
        <v>3.95</v>
      </c>
      <c r="L144" s="21"/>
      <c r="M144" s="21">
        <v>116.7</v>
      </c>
      <c r="N144" s="21"/>
      <c r="O144" s="19">
        <v>0.112201845430196</v>
      </c>
      <c r="P144" s="21">
        <v>112.201845430196</v>
      </c>
      <c r="Q144" s="21">
        <v>2.04</v>
      </c>
      <c r="R144" s="25"/>
      <c r="S144" s="21">
        <v>101.80212</v>
      </c>
      <c r="T144" s="21">
        <v>0.28</v>
      </c>
      <c r="U144" s="25"/>
      <c r="V144" s="21">
        <v>23.04064</v>
      </c>
      <c r="W144" s="21">
        <v>0.1</v>
      </c>
      <c r="X144" s="25"/>
      <c r="Y144" s="21">
        <v>4.3498</v>
      </c>
      <c r="Z144" s="21">
        <v>0.14</v>
      </c>
      <c r="AA144" s="25"/>
      <c r="AB144" s="21">
        <v>3.5807800000000007</v>
      </c>
      <c r="AC144" s="21">
        <v>5.746</v>
      </c>
      <c r="AD144" s="25"/>
      <c r="AE144" s="21">
        <v>318.541002</v>
      </c>
      <c r="AF144" s="21">
        <v>17.644240478686374</v>
      </c>
      <c r="AG144" s="25"/>
      <c r="AH144" s="21">
        <v>367.3530867662503</v>
      </c>
      <c r="AI144" s="21">
        <v>13.855730889341551</v>
      </c>
      <c r="AJ144" s="25"/>
      <c r="AK144" s="21">
        <v>223.46522778330055</v>
      </c>
      <c r="AL144" s="21">
        <v>0.36</v>
      </c>
      <c r="AM144" s="25"/>
      <c r="AN144" s="21">
        <v>10.15416</v>
      </c>
      <c r="AO144" s="21">
        <v>0.04</v>
      </c>
      <c r="AP144" s="25"/>
      <c r="AQ144" s="21">
        <v>0.86944</v>
      </c>
      <c r="AR144" s="17" t="s">
        <v>55</v>
      </c>
      <c r="AS144" s="21">
        <v>563.5161874301959</v>
      </c>
      <c r="AT144" s="21">
        <v>601.841914549551</v>
      </c>
      <c r="AU144" s="19">
        <v>0.936319278879006</v>
      </c>
      <c r="AV144" s="19">
        <v>-6.5775021522133175</v>
      </c>
    </row>
    <row r="145" spans="1:48" ht="12.75">
      <c r="A145" s="17" t="s">
        <v>212</v>
      </c>
      <c r="B145" s="18">
        <v>38890</v>
      </c>
      <c r="C145" s="19">
        <v>2006</v>
      </c>
      <c r="D145" s="20">
        <v>38890.291666666664</v>
      </c>
      <c r="E145" s="20" t="s">
        <v>53</v>
      </c>
      <c r="F145" s="21">
        <v>0.68</v>
      </c>
      <c r="G145" s="21"/>
      <c r="H145" s="19">
        <v>110</v>
      </c>
      <c r="I145" s="19">
        <v>0.26</v>
      </c>
      <c r="J145" s="19"/>
      <c r="K145" s="21">
        <v>3.565</v>
      </c>
      <c r="L145" s="21"/>
      <c r="M145" s="21">
        <v>168.5</v>
      </c>
      <c r="N145" s="21"/>
      <c r="O145" s="19">
        <v>0.269153480392692</v>
      </c>
      <c r="P145" s="21">
        <v>269.153480392692</v>
      </c>
      <c r="Q145" s="21">
        <v>1.63</v>
      </c>
      <c r="R145" s="25"/>
      <c r="S145" s="21">
        <v>81.34188999999999</v>
      </c>
      <c r="T145" s="21">
        <v>0.24</v>
      </c>
      <c r="U145" s="25"/>
      <c r="V145" s="21">
        <v>19.749119999999998</v>
      </c>
      <c r="W145" s="21"/>
      <c r="X145" s="25" t="s">
        <v>54</v>
      </c>
      <c r="Y145" s="21"/>
      <c r="Z145" s="21"/>
      <c r="AA145" s="25" t="s">
        <v>970</v>
      </c>
      <c r="AB145" s="21"/>
      <c r="AC145" s="21">
        <v>5.068</v>
      </c>
      <c r="AD145" s="25"/>
      <c r="AE145" s="21">
        <v>280.95471599999996</v>
      </c>
      <c r="AF145" s="21">
        <v>22.40816162940639</v>
      </c>
      <c r="AG145" s="25"/>
      <c r="AH145" s="21">
        <v>466.53792512424104</v>
      </c>
      <c r="AI145" s="21">
        <v>11.95773358566469</v>
      </c>
      <c r="AJ145" s="25"/>
      <c r="AK145" s="21">
        <v>192.8543272696001</v>
      </c>
      <c r="AL145" s="21">
        <v>0.87</v>
      </c>
      <c r="AM145" s="25"/>
      <c r="AN145" s="21">
        <v>24.53922</v>
      </c>
      <c r="AO145" s="21">
        <v>0.11</v>
      </c>
      <c r="AP145" s="25"/>
      <c r="AQ145" s="21">
        <v>2.39096</v>
      </c>
      <c r="AR145" s="17"/>
      <c r="AS145" s="21">
        <v>651.199206392692</v>
      </c>
      <c r="AT145" s="21">
        <v>686.322432393841</v>
      </c>
      <c r="AU145" s="19">
        <v>0.9488240157346425</v>
      </c>
      <c r="AV145" s="19">
        <v>-5.25198620831505</v>
      </c>
    </row>
    <row r="146" spans="1:48" ht="12.75">
      <c r="A146" s="17" t="s">
        <v>225</v>
      </c>
      <c r="B146" s="18">
        <v>38891</v>
      </c>
      <c r="C146" s="19">
        <v>2006</v>
      </c>
      <c r="D146" s="20">
        <v>38891</v>
      </c>
      <c r="E146" s="20" t="s">
        <v>53</v>
      </c>
      <c r="F146" s="21">
        <v>0.85</v>
      </c>
      <c r="G146" s="21"/>
      <c r="H146" s="19">
        <v>391</v>
      </c>
      <c r="I146" s="19">
        <v>0.5</v>
      </c>
      <c r="J146" s="19"/>
      <c r="K146" s="21">
        <v>4.074</v>
      </c>
      <c r="L146" s="21"/>
      <c r="M146" s="21">
        <v>88.4</v>
      </c>
      <c r="N146" s="21"/>
      <c r="O146" s="19">
        <v>0.0851138038202376</v>
      </c>
      <c r="P146" s="21">
        <v>85.1138038202376</v>
      </c>
      <c r="Q146" s="21">
        <v>1.07</v>
      </c>
      <c r="R146" s="25"/>
      <c r="S146" s="21">
        <v>53.39621</v>
      </c>
      <c r="T146" s="21">
        <v>0.19</v>
      </c>
      <c r="U146" s="25"/>
      <c r="V146" s="21">
        <v>15.63472</v>
      </c>
      <c r="W146" s="21">
        <v>0.08</v>
      </c>
      <c r="X146" s="25"/>
      <c r="Y146" s="21">
        <v>3.47984</v>
      </c>
      <c r="Z146" s="21">
        <v>0.09</v>
      </c>
      <c r="AA146" s="25"/>
      <c r="AB146" s="21">
        <v>2.30193</v>
      </c>
      <c r="AC146" s="21">
        <v>5.329</v>
      </c>
      <c r="AD146" s="25"/>
      <c r="AE146" s="21">
        <v>295.423773</v>
      </c>
      <c r="AF146" s="21">
        <v>14.775083889169311</v>
      </c>
      <c r="AG146" s="25"/>
      <c r="AH146" s="21">
        <v>307.61724657250505</v>
      </c>
      <c r="AI146" s="21">
        <v>8.282359565275698</v>
      </c>
      <c r="AJ146" s="25"/>
      <c r="AK146" s="21">
        <v>133.57789506876645</v>
      </c>
      <c r="AL146" s="21">
        <v>0.2</v>
      </c>
      <c r="AM146" s="25"/>
      <c r="AN146" s="21">
        <v>5.6412</v>
      </c>
      <c r="AO146" s="21">
        <v>0.04</v>
      </c>
      <c r="AP146" s="25"/>
      <c r="AQ146" s="21">
        <v>0.86944</v>
      </c>
      <c r="AR146" s="17" t="s">
        <v>55</v>
      </c>
      <c r="AS146" s="21">
        <v>455.3502768202376</v>
      </c>
      <c r="AT146" s="21">
        <v>447.7057816412715</v>
      </c>
      <c r="AU146" s="19">
        <v>1.0170748189825507</v>
      </c>
      <c r="AV146" s="19">
        <v>1.6930278264207856</v>
      </c>
    </row>
    <row r="147" spans="1:48" ht="12.75">
      <c r="A147" s="17" t="s">
        <v>226</v>
      </c>
      <c r="B147" s="18">
        <v>38891</v>
      </c>
      <c r="C147" s="19">
        <v>2006</v>
      </c>
      <c r="D147" s="20">
        <v>38891.041666666664</v>
      </c>
      <c r="E147" s="20" t="s">
        <v>53</v>
      </c>
      <c r="F147" s="21">
        <v>0.95</v>
      </c>
      <c r="G147" s="21"/>
      <c r="H147" s="19">
        <v>628</v>
      </c>
      <c r="I147" s="19">
        <v>0.67</v>
      </c>
      <c r="J147" s="19"/>
      <c r="K147" s="21">
        <v>4.02</v>
      </c>
      <c r="L147" s="21"/>
      <c r="M147" s="21">
        <v>90.4</v>
      </c>
      <c r="N147" s="21"/>
      <c r="O147" s="19">
        <v>0.0954992586021437</v>
      </c>
      <c r="P147" s="21">
        <v>95.4992586021437</v>
      </c>
      <c r="Q147" s="21">
        <v>1.4</v>
      </c>
      <c r="R147" s="25"/>
      <c r="S147" s="21">
        <v>69.8642</v>
      </c>
      <c r="T147" s="21">
        <v>0.2</v>
      </c>
      <c r="U147" s="25"/>
      <c r="V147" s="21">
        <v>16.4576</v>
      </c>
      <c r="W147" s="21">
        <v>0.07</v>
      </c>
      <c r="X147" s="25"/>
      <c r="Y147" s="21">
        <v>3.04486</v>
      </c>
      <c r="Z147" s="21">
        <v>0.1</v>
      </c>
      <c r="AA147" s="25"/>
      <c r="AB147" s="21">
        <v>2.5577000000000005</v>
      </c>
      <c r="AC147" s="21">
        <v>5.01</v>
      </c>
      <c r="AD147" s="25"/>
      <c r="AE147" s="21">
        <v>277.73936999999995</v>
      </c>
      <c r="AF147" s="21">
        <v>13.256978180337924</v>
      </c>
      <c r="AG147" s="25"/>
      <c r="AH147" s="21">
        <v>276.0102857146356</v>
      </c>
      <c r="AI147" s="21">
        <v>10.18016803389894</v>
      </c>
      <c r="AJ147" s="25"/>
      <c r="AK147" s="21">
        <v>164.1857500507221</v>
      </c>
      <c r="AL147" s="21">
        <v>0.23</v>
      </c>
      <c r="AM147" s="25"/>
      <c r="AN147" s="21">
        <v>6.48738</v>
      </c>
      <c r="AO147" s="21">
        <v>0.04</v>
      </c>
      <c r="AP147" s="25"/>
      <c r="AQ147" s="21">
        <v>0.86944</v>
      </c>
      <c r="AR147" s="17" t="s">
        <v>55</v>
      </c>
      <c r="AS147" s="21">
        <v>465.1629886021436</v>
      </c>
      <c r="AT147" s="21">
        <v>447.55285576535766</v>
      </c>
      <c r="AU147" s="19">
        <v>1.039347604668215</v>
      </c>
      <c r="AV147" s="19">
        <v>3.85884236489606</v>
      </c>
    </row>
    <row r="148" spans="1:48" ht="12.75">
      <c r="A148" s="17" t="s">
        <v>227</v>
      </c>
      <c r="B148" s="18">
        <v>38891</v>
      </c>
      <c r="C148" s="19">
        <v>2006</v>
      </c>
      <c r="D148" s="20">
        <v>38891.083333333336</v>
      </c>
      <c r="E148" s="20" t="s">
        <v>53</v>
      </c>
      <c r="F148" s="21">
        <v>1</v>
      </c>
      <c r="G148" s="21"/>
      <c r="H148" s="19">
        <v>372</v>
      </c>
      <c r="I148" s="19">
        <v>0.39</v>
      </c>
      <c r="J148" s="19"/>
      <c r="K148" s="21">
        <v>4.186</v>
      </c>
      <c r="L148" s="21"/>
      <c r="M148" s="21">
        <v>82.1</v>
      </c>
      <c r="N148" s="21"/>
      <c r="O148" s="19">
        <v>0.06456542290346551</v>
      </c>
      <c r="P148" s="21">
        <v>64.5654229034655</v>
      </c>
      <c r="Q148" s="21">
        <v>1.63</v>
      </c>
      <c r="R148" s="25"/>
      <c r="S148" s="21">
        <v>81.34188999999999</v>
      </c>
      <c r="T148" s="21">
        <v>0.26</v>
      </c>
      <c r="U148" s="25"/>
      <c r="V148" s="21">
        <v>21.39488</v>
      </c>
      <c r="W148" s="21">
        <v>0.08</v>
      </c>
      <c r="X148" s="25"/>
      <c r="Y148" s="21">
        <v>3.47984</v>
      </c>
      <c r="Z148" s="21">
        <v>0.13</v>
      </c>
      <c r="AA148" s="25"/>
      <c r="AB148" s="21">
        <v>3.3250100000000002</v>
      </c>
      <c r="AC148" s="21">
        <v>5.078</v>
      </c>
      <c r="AD148" s="25"/>
      <c r="AE148" s="21">
        <v>281.509086</v>
      </c>
      <c r="AF148" s="21">
        <v>13.613795710222163</v>
      </c>
      <c r="AG148" s="25"/>
      <c r="AH148" s="21">
        <v>283.43922668682546</v>
      </c>
      <c r="AI148" s="21">
        <v>9.653245587967303</v>
      </c>
      <c r="AJ148" s="25"/>
      <c r="AK148" s="21">
        <v>155.68754484273666</v>
      </c>
      <c r="AL148" s="21">
        <v>0.23</v>
      </c>
      <c r="AM148" s="25"/>
      <c r="AN148" s="21">
        <v>6.48738</v>
      </c>
      <c r="AO148" s="21">
        <v>0.07</v>
      </c>
      <c r="AP148" s="25"/>
      <c r="AQ148" s="21">
        <v>1.5215200000000002</v>
      </c>
      <c r="AR148" s="17"/>
      <c r="AS148" s="21">
        <v>455.6161289034655</v>
      </c>
      <c r="AT148" s="21">
        <v>447.1356715295621</v>
      </c>
      <c r="AU148" s="19">
        <v>1.0189661838987112</v>
      </c>
      <c r="AV148" s="19">
        <v>1.8788015420928603</v>
      </c>
    </row>
    <row r="149" spans="1:48" ht="12.75">
      <c r="A149" s="17" t="s">
        <v>230</v>
      </c>
      <c r="B149" s="18">
        <v>38892</v>
      </c>
      <c r="C149" s="19">
        <v>2006</v>
      </c>
      <c r="D149" s="20">
        <v>38892.083333333336</v>
      </c>
      <c r="E149" s="20" t="s">
        <v>53</v>
      </c>
      <c r="F149" s="21">
        <v>0.67</v>
      </c>
      <c r="G149" s="21"/>
      <c r="H149" s="19">
        <v>37</v>
      </c>
      <c r="I149" s="19">
        <v>0.1</v>
      </c>
      <c r="J149" s="19"/>
      <c r="K149" s="21">
        <v>5.052</v>
      </c>
      <c r="L149" s="21"/>
      <c r="M149" s="21"/>
      <c r="N149" s="21" t="s">
        <v>54</v>
      </c>
      <c r="O149" s="19">
        <v>0.008912509381337459</v>
      </c>
      <c r="P149" s="21">
        <v>8.91250938133746</v>
      </c>
      <c r="Q149" s="21">
        <v>0.38</v>
      </c>
      <c r="R149" s="25"/>
      <c r="S149" s="21">
        <v>18.96314</v>
      </c>
      <c r="T149" s="21">
        <v>0.09</v>
      </c>
      <c r="U149" s="25"/>
      <c r="V149" s="21">
        <v>7.405919999999999</v>
      </c>
      <c r="W149" s="21"/>
      <c r="X149" s="25" t="s">
        <v>54</v>
      </c>
      <c r="Y149" s="21"/>
      <c r="Z149" s="21"/>
      <c r="AA149" s="25" t="s">
        <v>970</v>
      </c>
      <c r="AB149" s="21"/>
      <c r="AC149" s="21">
        <v>0.684</v>
      </c>
      <c r="AD149" s="25"/>
      <c r="AE149" s="21">
        <v>37.918908</v>
      </c>
      <c r="AF149" s="21">
        <v>1.4815022486272507</v>
      </c>
      <c r="AG149" s="25"/>
      <c r="AH149" s="21">
        <v>30.844876816419358</v>
      </c>
      <c r="AI149" s="21">
        <v>1.5853609368932375</v>
      </c>
      <c r="AJ149" s="25"/>
      <c r="AK149" s="21">
        <v>25.568701190214135</v>
      </c>
      <c r="AL149" s="21">
        <v>0.6</v>
      </c>
      <c r="AM149" s="25"/>
      <c r="AN149" s="21">
        <v>16.9236</v>
      </c>
      <c r="AO149" s="21">
        <v>0.07</v>
      </c>
      <c r="AP149" s="25"/>
      <c r="AQ149" s="21">
        <v>1.5215200000000002</v>
      </c>
      <c r="AR149" s="17"/>
      <c r="AS149" s="21">
        <v>73.20047738133746</v>
      </c>
      <c r="AT149" s="21">
        <v>74.85869800663349</v>
      </c>
      <c r="AU149" s="19">
        <v>0.9778486579455459</v>
      </c>
      <c r="AV149" s="19">
        <v>-2.2399430780981464</v>
      </c>
    </row>
    <row r="150" spans="1:48" ht="12.75">
      <c r="A150" s="17" t="s">
        <v>231</v>
      </c>
      <c r="B150" s="18">
        <v>38892</v>
      </c>
      <c r="C150" s="19">
        <v>2006</v>
      </c>
      <c r="D150" s="20">
        <v>38892.125</v>
      </c>
      <c r="E150" s="20" t="s">
        <v>53</v>
      </c>
      <c r="F150" s="21">
        <v>0.42</v>
      </c>
      <c r="G150" s="21"/>
      <c r="H150" s="19">
        <v>41</v>
      </c>
      <c r="I150" s="19">
        <v>0.07</v>
      </c>
      <c r="J150" s="19"/>
      <c r="K150" s="21">
        <v>5.194</v>
      </c>
      <c r="L150" s="21"/>
      <c r="M150" s="21"/>
      <c r="N150" s="21" t="s">
        <v>54</v>
      </c>
      <c r="O150" s="19">
        <v>0.00645654229034655</v>
      </c>
      <c r="P150" s="21">
        <v>6.45654229034655</v>
      </c>
      <c r="Q150" s="21">
        <v>0.14</v>
      </c>
      <c r="R150" s="25"/>
      <c r="S150" s="21">
        <v>6.986420000000001</v>
      </c>
      <c r="T150" s="21">
        <v>0.03</v>
      </c>
      <c r="U150" s="25"/>
      <c r="V150" s="21">
        <v>2.4686399999999997</v>
      </c>
      <c r="W150" s="21"/>
      <c r="X150" s="25" t="s">
        <v>54</v>
      </c>
      <c r="Y150" s="21"/>
      <c r="Z150" s="21"/>
      <c r="AA150" s="25" t="s">
        <v>970</v>
      </c>
      <c r="AB150" s="21"/>
      <c r="AC150" s="21">
        <v>0.209</v>
      </c>
      <c r="AD150" s="25"/>
      <c r="AE150" s="21">
        <v>11.586333</v>
      </c>
      <c r="AF150" s="21">
        <v>0.55700665683266</v>
      </c>
      <c r="AG150" s="25"/>
      <c r="AH150" s="21">
        <v>11.596878595255982</v>
      </c>
      <c r="AI150" s="21">
        <v>0.6688439025066494</v>
      </c>
      <c r="AJ150" s="25"/>
      <c r="AK150" s="21">
        <v>10.787114459627242</v>
      </c>
      <c r="AL150" s="21">
        <v>0.49</v>
      </c>
      <c r="AM150" s="25"/>
      <c r="AN150" s="21">
        <v>13.82094</v>
      </c>
      <c r="AO150" s="21">
        <v>0.05</v>
      </c>
      <c r="AP150" s="25"/>
      <c r="AQ150" s="21">
        <v>1.0868</v>
      </c>
      <c r="AR150" s="17"/>
      <c r="AS150" s="21">
        <v>27.49793529034655</v>
      </c>
      <c r="AT150" s="21">
        <v>37.291733054883224</v>
      </c>
      <c r="AU150" s="19">
        <v>0.7373734883781645</v>
      </c>
      <c r="AV150" s="19">
        <v>-30.232591135829622</v>
      </c>
    </row>
    <row r="151" spans="1:48" ht="12.75">
      <c r="A151" s="17" t="s">
        <v>233</v>
      </c>
      <c r="B151" s="18">
        <v>38893</v>
      </c>
      <c r="C151" s="19">
        <v>2006</v>
      </c>
      <c r="D151" s="20">
        <v>38893.958333333336</v>
      </c>
      <c r="E151" s="20" t="s">
        <v>53</v>
      </c>
      <c r="F151" s="21">
        <v>0.93</v>
      </c>
      <c r="G151" s="21"/>
      <c r="H151" s="19">
        <v>180</v>
      </c>
      <c r="I151" s="19">
        <v>0.13</v>
      </c>
      <c r="J151" s="19"/>
      <c r="K151" s="21">
        <v>4.839</v>
      </c>
      <c r="L151" s="21"/>
      <c r="M151" s="21">
        <v>70.5</v>
      </c>
      <c r="N151" s="21"/>
      <c r="O151" s="19">
        <v>0.0144543977074593</v>
      </c>
      <c r="P151" s="21">
        <v>14.4543977074593</v>
      </c>
      <c r="Q151" s="21">
        <v>1.5</v>
      </c>
      <c r="R151" s="25"/>
      <c r="S151" s="21">
        <v>74.8545</v>
      </c>
      <c r="T151" s="21">
        <v>0.18</v>
      </c>
      <c r="U151" s="25"/>
      <c r="V151" s="21">
        <v>14.811839999999998</v>
      </c>
      <c r="W151" s="21">
        <v>0.06</v>
      </c>
      <c r="X151" s="25"/>
      <c r="Y151" s="21">
        <v>2.60988</v>
      </c>
      <c r="Z151" s="21">
        <v>0.29</v>
      </c>
      <c r="AA151" s="25"/>
      <c r="AB151" s="21">
        <v>7.41733</v>
      </c>
      <c r="AC151" s="21">
        <v>5.734</v>
      </c>
      <c r="AD151" s="25"/>
      <c r="AE151" s="21">
        <v>317.87575799999996</v>
      </c>
      <c r="AF151" s="21">
        <v>10.97433952436767</v>
      </c>
      <c r="AG151" s="25"/>
      <c r="AH151" s="21">
        <v>228.4857488973349</v>
      </c>
      <c r="AI151" s="21">
        <v>6.0257536135128404</v>
      </c>
      <c r="AJ151" s="25"/>
      <c r="AK151" s="21">
        <v>97.1833542787351</v>
      </c>
      <c r="AL151" s="21">
        <v>0.3</v>
      </c>
      <c r="AM151" s="25"/>
      <c r="AN151" s="21">
        <v>8.4618</v>
      </c>
      <c r="AO151" s="21">
        <v>0.1</v>
      </c>
      <c r="AP151" s="25"/>
      <c r="AQ151" s="21">
        <v>2.1736</v>
      </c>
      <c r="AR151" s="17"/>
      <c r="AS151" s="21">
        <v>432.02370570745927</v>
      </c>
      <c r="AT151" s="21">
        <v>336.30450317607</v>
      </c>
      <c r="AU151" s="19">
        <v>1.2846206388181372</v>
      </c>
      <c r="AV151" s="19">
        <v>24.91622757687902</v>
      </c>
    </row>
    <row r="152" spans="1:48" ht="12.75">
      <c r="A152" s="17" t="s">
        <v>234</v>
      </c>
      <c r="B152" s="18">
        <v>38894</v>
      </c>
      <c r="C152" s="19">
        <v>2006</v>
      </c>
      <c r="D152" s="20">
        <v>38894</v>
      </c>
      <c r="E152" s="20" t="s">
        <v>53</v>
      </c>
      <c r="F152" s="21">
        <v>1</v>
      </c>
      <c r="G152" s="21"/>
      <c r="H152" s="19">
        <v>46</v>
      </c>
      <c r="I152" s="19">
        <v>0.29</v>
      </c>
      <c r="J152" s="19"/>
      <c r="K152" s="21">
        <v>4.414</v>
      </c>
      <c r="L152" s="21"/>
      <c r="M152" s="21"/>
      <c r="N152" s="21" t="s">
        <v>54</v>
      </c>
      <c r="O152" s="19">
        <v>0.038904514499428104</v>
      </c>
      <c r="P152" s="21">
        <v>38.9045144994281</v>
      </c>
      <c r="Q152" s="21">
        <v>0.75</v>
      </c>
      <c r="R152" s="25"/>
      <c r="S152" s="21">
        <v>37.42725</v>
      </c>
      <c r="T152" s="21">
        <v>0.09</v>
      </c>
      <c r="U152" s="25"/>
      <c r="V152" s="21">
        <v>7.405919999999999</v>
      </c>
      <c r="W152" s="21"/>
      <c r="X152" s="25" t="s">
        <v>54</v>
      </c>
      <c r="Y152" s="21"/>
      <c r="Z152" s="21"/>
      <c r="AA152" s="25" t="s">
        <v>970</v>
      </c>
      <c r="AB152" s="21"/>
      <c r="AC152" s="21">
        <v>3.647</v>
      </c>
      <c r="AD152" s="25"/>
      <c r="AE152" s="21">
        <v>202.17873899999998</v>
      </c>
      <c r="AF152" s="21">
        <v>8.130007250126699</v>
      </c>
      <c r="AG152" s="25"/>
      <c r="AH152" s="21">
        <v>169.26675094763786</v>
      </c>
      <c r="AI152" s="21">
        <v>3.8382182447221735</v>
      </c>
      <c r="AJ152" s="25"/>
      <c r="AK152" s="21">
        <v>61.90278385087922</v>
      </c>
      <c r="AL152" s="21">
        <v>0.54</v>
      </c>
      <c r="AM152" s="25"/>
      <c r="AN152" s="21">
        <v>15.231240000000001</v>
      </c>
      <c r="AO152" s="21">
        <v>0.14</v>
      </c>
      <c r="AP152" s="25"/>
      <c r="AQ152" s="21">
        <v>3.0430400000000004</v>
      </c>
      <c r="AR152" s="17"/>
      <c r="AS152" s="21">
        <v>285.9164234994281</v>
      </c>
      <c r="AT152" s="21">
        <v>249.44381479851708</v>
      </c>
      <c r="AU152" s="19">
        <v>1.1462157268977424</v>
      </c>
      <c r="AV152" s="19">
        <v>13.625445482043006</v>
      </c>
    </row>
    <row r="153" spans="1:48" ht="12.75">
      <c r="A153" s="17" t="s">
        <v>235</v>
      </c>
      <c r="B153" s="18">
        <v>38894</v>
      </c>
      <c r="C153" s="19">
        <v>2006</v>
      </c>
      <c r="D153" s="20">
        <v>38894.083333333336</v>
      </c>
      <c r="E153" s="20" t="s">
        <v>53</v>
      </c>
      <c r="F153" s="21">
        <v>0</v>
      </c>
      <c r="G153" s="21"/>
      <c r="H153" s="19">
        <v>79</v>
      </c>
      <c r="I153" s="19">
        <v>0.04</v>
      </c>
      <c r="J153" s="19"/>
      <c r="K153" s="21">
        <v>4.485</v>
      </c>
      <c r="L153" s="21"/>
      <c r="M153" s="21"/>
      <c r="N153" s="21" t="s">
        <v>54</v>
      </c>
      <c r="O153" s="19">
        <v>0.0323593656929628</v>
      </c>
      <c r="P153" s="21">
        <v>32.3593656929628</v>
      </c>
      <c r="Q153" s="21">
        <v>0.5</v>
      </c>
      <c r="R153" s="25"/>
      <c r="S153" s="21">
        <v>24.9515</v>
      </c>
      <c r="T153" s="21">
        <v>0.1</v>
      </c>
      <c r="U153" s="25"/>
      <c r="V153" s="21">
        <v>8.2288</v>
      </c>
      <c r="W153" s="21">
        <v>0.02</v>
      </c>
      <c r="X153" s="25"/>
      <c r="Y153" s="21">
        <v>0.86996</v>
      </c>
      <c r="Z153" s="21">
        <v>0.09</v>
      </c>
      <c r="AA153" s="25"/>
      <c r="AB153" s="21">
        <v>2.30193</v>
      </c>
      <c r="AC153" s="21">
        <v>1.575</v>
      </c>
      <c r="AD153" s="25"/>
      <c r="AE153" s="21">
        <v>87.31327499999999</v>
      </c>
      <c r="AF153" s="21">
        <v>4.451009718987387</v>
      </c>
      <c r="AG153" s="25"/>
      <c r="AH153" s="21">
        <v>92.67002234931739</v>
      </c>
      <c r="AI153" s="21">
        <v>1.773177854977501</v>
      </c>
      <c r="AJ153" s="25"/>
      <c r="AK153" s="21">
        <v>28.597812445077135</v>
      </c>
      <c r="AL153" s="21">
        <v>0.13</v>
      </c>
      <c r="AM153" s="25"/>
      <c r="AN153" s="21">
        <v>3.66678</v>
      </c>
      <c r="AO153" s="21">
        <v>0.03</v>
      </c>
      <c r="AP153" s="25"/>
      <c r="AQ153" s="21">
        <v>0.65208</v>
      </c>
      <c r="AR153" s="17"/>
      <c r="AS153" s="21">
        <v>156.02483069296278</v>
      </c>
      <c r="AT153" s="21">
        <v>125.58669479439453</v>
      </c>
      <c r="AU153" s="19">
        <v>1.2423675210849392</v>
      </c>
      <c r="AV153" s="19">
        <v>21.61710948860631</v>
      </c>
    </row>
    <row r="154" spans="1:48" ht="12.75">
      <c r="A154" s="17" t="s">
        <v>236</v>
      </c>
      <c r="B154" s="18">
        <v>38894</v>
      </c>
      <c r="C154" s="19">
        <v>2006</v>
      </c>
      <c r="D154" s="20">
        <v>38894.125</v>
      </c>
      <c r="E154" s="20" t="s">
        <v>53</v>
      </c>
      <c r="F154" s="21">
        <v>0</v>
      </c>
      <c r="G154" s="21"/>
      <c r="H154" s="19">
        <v>666</v>
      </c>
      <c r="I154" s="19">
        <v>0.03</v>
      </c>
      <c r="J154" s="19"/>
      <c r="K154" s="21">
        <v>4.785</v>
      </c>
      <c r="L154" s="21"/>
      <c r="M154" s="21">
        <v>9.64</v>
      </c>
      <c r="N154" s="21"/>
      <c r="O154" s="19">
        <v>0.016218100973589302</v>
      </c>
      <c r="P154" s="21">
        <v>16.2181009735893</v>
      </c>
      <c r="Q154" s="21">
        <v>0.07</v>
      </c>
      <c r="R154" s="25"/>
      <c r="S154" s="21">
        <v>3.4932100000000004</v>
      </c>
      <c r="T154" s="21">
        <v>0.01</v>
      </c>
      <c r="U154" s="25"/>
      <c r="V154" s="21">
        <v>0.82288</v>
      </c>
      <c r="W154" s="21">
        <v>0</v>
      </c>
      <c r="X154" s="25" t="s">
        <v>970</v>
      </c>
      <c r="Y154" s="21">
        <v>0</v>
      </c>
      <c r="Z154" s="21">
        <v>0.01</v>
      </c>
      <c r="AA154" s="25" t="s">
        <v>971</v>
      </c>
      <c r="AB154" s="21">
        <v>0.25577</v>
      </c>
      <c r="AC154" s="21">
        <v>0.232</v>
      </c>
      <c r="AD154" s="25"/>
      <c r="AE154" s="21">
        <v>12.861384</v>
      </c>
      <c r="AF154" s="21">
        <v>1.1083586815136341</v>
      </c>
      <c r="AG154" s="25"/>
      <c r="AH154" s="21">
        <v>23.076027749113862</v>
      </c>
      <c r="AI154" s="21">
        <v>0.4747079891458231</v>
      </c>
      <c r="AJ154" s="25"/>
      <c r="AK154" s="21">
        <v>7.656090448943835</v>
      </c>
      <c r="AL154" s="21">
        <v>0.01</v>
      </c>
      <c r="AM154" s="25" t="s">
        <v>970</v>
      </c>
      <c r="AN154" s="21">
        <v>0.28206</v>
      </c>
      <c r="AO154" s="21">
        <v>0.02</v>
      </c>
      <c r="AP154" s="25"/>
      <c r="AQ154" s="21">
        <v>0.43472</v>
      </c>
      <c r="AR154" s="17"/>
      <c r="AS154" s="21">
        <v>33.6513449735893</v>
      </c>
      <c r="AT154" s="21">
        <v>31.448898198057698</v>
      </c>
      <c r="AU154" s="19">
        <v>1.0700325576324206</v>
      </c>
      <c r="AV154" s="19">
        <v>6.766324266176729</v>
      </c>
    </row>
    <row r="155" spans="1:48" ht="12.75">
      <c r="A155" s="17" t="s">
        <v>237</v>
      </c>
      <c r="B155" s="18">
        <v>38894</v>
      </c>
      <c r="C155" s="19">
        <v>2006</v>
      </c>
      <c r="D155" s="20">
        <v>38894.166666666664</v>
      </c>
      <c r="E155" s="20" t="s">
        <v>53</v>
      </c>
      <c r="F155" s="21">
        <v>0.62</v>
      </c>
      <c r="G155" s="21"/>
      <c r="H155" s="19">
        <v>449</v>
      </c>
      <c r="I155" s="19">
        <v>0.19</v>
      </c>
      <c r="J155" s="19"/>
      <c r="K155" s="21">
        <v>5.029</v>
      </c>
      <c r="L155" s="21"/>
      <c r="M155" s="21">
        <v>5.33</v>
      </c>
      <c r="N155" s="21"/>
      <c r="O155" s="19">
        <v>0.00933254300796991</v>
      </c>
      <c r="P155" s="21">
        <v>9.33254300796991</v>
      </c>
      <c r="Q155" s="21">
        <v>0.02</v>
      </c>
      <c r="R155" s="25" t="s">
        <v>971</v>
      </c>
      <c r="S155" s="21">
        <v>0.99806</v>
      </c>
      <c r="T155" s="21">
        <v>0</v>
      </c>
      <c r="U155" s="25" t="s">
        <v>970</v>
      </c>
      <c r="V155" s="21">
        <v>0</v>
      </c>
      <c r="W155" s="21">
        <v>-0.01</v>
      </c>
      <c r="X155" s="25" t="s">
        <v>970</v>
      </c>
      <c r="Y155" s="21">
        <v>-0.43498</v>
      </c>
      <c r="Z155" s="21">
        <v>0</v>
      </c>
      <c r="AA155" s="25" t="s">
        <v>970</v>
      </c>
      <c r="AB155" s="21">
        <v>0</v>
      </c>
      <c r="AC155" s="21">
        <v>-0.004</v>
      </c>
      <c r="AD155" s="25" t="s">
        <v>970</v>
      </c>
      <c r="AE155" s="21">
        <v>-0.221748</v>
      </c>
      <c r="AF155" s="21">
        <v>0.532927008238086</v>
      </c>
      <c r="AG155" s="25"/>
      <c r="AH155" s="21">
        <v>11.09554031151695</v>
      </c>
      <c r="AI155" s="21">
        <v>0.2554011231174423</v>
      </c>
      <c r="AJ155" s="25"/>
      <c r="AK155" s="21">
        <v>4.119109313638109</v>
      </c>
      <c r="AL155" s="21">
        <v>0.01</v>
      </c>
      <c r="AM155" s="25" t="s">
        <v>970</v>
      </c>
      <c r="AN155" s="21">
        <v>0.28206</v>
      </c>
      <c r="AO155" s="21">
        <v>0.01</v>
      </c>
      <c r="AP155" s="25">
        <v>0</v>
      </c>
      <c r="AQ155" s="21">
        <v>0.21736</v>
      </c>
      <c r="AR155" s="17"/>
      <c r="AS155" s="21">
        <v>9.673875007969912</v>
      </c>
      <c r="AT155" s="21">
        <v>15.714069625155059</v>
      </c>
      <c r="AU155" s="19">
        <v>0.6156186932304275</v>
      </c>
      <c r="AV155" s="19">
        <v>-47.58317149710647</v>
      </c>
    </row>
    <row r="156" spans="1:48" ht="12.75">
      <c r="A156" s="17" t="s">
        <v>238</v>
      </c>
      <c r="B156" s="18">
        <v>38894</v>
      </c>
      <c r="C156" s="19">
        <v>2006</v>
      </c>
      <c r="D156" s="20">
        <v>38894.541666666664</v>
      </c>
      <c r="E156" s="20" t="s">
        <v>53</v>
      </c>
      <c r="F156" s="21">
        <v>0.9</v>
      </c>
      <c r="G156" s="21"/>
      <c r="H156" s="19">
        <v>327</v>
      </c>
      <c r="I156" s="19">
        <v>0.38</v>
      </c>
      <c r="J156" s="19"/>
      <c r="K156" s="21">
        <v>5.135</v>
      </c>
      <c r="L156" s="21"/>
      <c r="M156" s="21">
        <v>3.45</v>
      </c>
      <c r="N156" s="21"/>
      <c r="O156" s="19">
        <v>0.00724435960074991</v>
      </c>
      <c r="P156" s="21">
        <v>7.24435960074991</v>
      </c>
      <c r="Q156" s="21">
        <v>0.02</v>
      </c>
      <c r="R156" s="25" t="s">
        <v>971</v>
      </c>
      <c r="S156" s="21">
        <v>0.99806</v>
      </c>
      <c r="T156" s="21">
        <v>0</v>
      </c>
      <c r="U156" s="25" t="s">
        <v>970</v>
      </c>
      <c r="V156" s="21">
        <v>0</v>
      </c>
      <c r="W156" s="21">
        <v>0</v>
      </c>
      <c r="X156" s="25" t="s">
        <v>970</v>
      </c>
      <c r="Y156" s="21">
        <v>0</v>
      </c>
      <c r="Z156" s="21">
        <v>0.01</v>
      </c>
      <c r="AA156" s="25" t="s">
        <v>971</v>
      </c>
      <c r="AB156" s="21">
        <v>0.25577</v>
      </c>
      <c r="AC156" s="21">
        <v>-0.095</v>
      </c>
      <c r="AD156" s="25" t="s">
        <v>970</v>
      </c>
      <c r="AE156" s="21">
        <v>-5.266515</v>
      </c>
      <c r="AF156" s="21">
        <v>0.10142538129808064</v>
      </c>
      <c r="AG156" s="25"/>
      <c r="AH156" s="21">
        <v>2.1116764386260387</v>
      </c>
      <c r="AI156" s="21">
        <v>0.297111932939049</v>
      </c>
      <c r="AJ156" s="25"/>
      <c r="AK156" s="21">
        <v>4.791821254440982</v>
      </c>
      <c r="AL156" s="21">
        <v>0.01</v>
      </c>
      <c r="AM156" s="25" t="s">
        <v>970</v>
      </c>
      <c r="AN156" s="21">
        <v>0.28206</v>
      </c>
      <c r="AO156" s="21">
        <v>0.01</v>
      </c>
      <c r="AP156" s="25">
        <v>0</v>
      </c>
      <c r="AQ156" s="21">
        <v>0.21736</v>
      </c>
      <c r="AR156" s="17"/>
      <c r="AS156" s="21">
        <v>3.23167460074991</v>
      </c>
      <c r="AT156" s="21">
        <v>7.40291769306702</v>
      </c>
      <c r="AU156" s="19">
        <v>0.4365406633895765</v>
      </c>
      <c r="AV156" s="19">
        <v>-78.44669503206657</v>
      </c>
    </row>
    <row r="157" spans="1:48" ht="12.75">
      <c r="A157" s="17" t="s">
        <v>239</v>
      </c>
      <c r="B157" s="18">
        <v>38894</v>
      </c>
      <c r="C157" s="19">
        <v>2006</v>
      </c>
      <c r="D157" s="20">
        <v>38894.583333333336</v>
      </c>
      <c r="E157" s="20" t="s">
        <v>53</v>
      </c>
      <c r="F157" s="21">
        <v>1</v>
      </c>
      <c r="G157" s="21"/>
      <c r="H157" s="19">
        <v>744</v>
      </c>
      <c r="I157" s="19">
        <v>0.47</v>
      </c>
      <c r="J157" s="19"/>
      <c r="K157" s="21">
        <v>4.854</v>
      </c>
      <c r="L157" s="21"/>
      <c r="M157" s="21">
        <v>5.8</v>
      </c>
      <c r="N157" s="21"/>
      <c r="O157" s="19">
        <v>0.0141253754462276</v>
      </c>
      <c r="P157" s="21">
        <v>14.1253754462276</v>
      </c>
      <c r="Q157" s="21">
        <v>0.04</v>
      </c>
      <c r="R157" s="25">
        <v>0</v>
      </c>
      <c r="S157" s="21">
        <v>1.99612</v>
      </c>
      <c r="T157" s="21">
        <v>0.01</v>
      </c>
      <c r="U157" s="25"/>
      <c r="V157" s="21">
        <v>0.82288</v>
      </c>
      <c r="W157" s="21">
        <v>0</v>
      </c>
      <c r="X157" s="25" t="s">
        <v>970</v>
      </c>
      <c r="Y157" s="21">
        <v>0</v>
      </c>
      <c r="Z157" s="21">
        <v>0</v>
      </c>
      <c r="AA157" s="25" t="s">
        <v>970</v>
      </c>
      <c r="AB157" s="21">
        <v>0</v>
      </c>
      <c r="AC157" s="21">
        <v>-0.112</v>
      </c>
      <c r="AD157" s="25" t="s">
        <v>970</v>
      </c>
      <c r="AE157" s="21">
        <v>-6.208944</v>
      </c>
      <c r="AF157" s="21">
        <v>0.17868514918840397</v>
      </c>
      <c r="AG157" s="25"/>
      <c r="AH157" s="21">
        <v>3.720224806102571</v>
      </c>
      <c r="AI157" s="21">
        <v>0.6400599738796491</v>
      </c>
      <c r="AJ157" s="25"/>
      <c r="AK157" s="21">
        <v>10.322887258730981</v>
      </c>
      <c r="AL157" s="21">
        <v>0.01</v>
      </c>
      <c r="AM157" s="25" t="s">
        <v>970</v>
      </c>
      <c r="AN157" s="21">
        <v>0.28206</v>
      </c>
      <c r="AO157" s="21">
        <v>0.02</v>
      </c>
      <c r="AP157" s="25"/>
      <c r="AQ157" s="21">
        <v>0.43472</v>
      </c>
      <c r="AR157" s="17"/>
      <c r="AS157" s="21">
        <v>10.735431446227604</v>
      </c>
      <c r="AT157" s="21">
        <v>14.759892064833553</v>
      </c>
      <c r="AU157" s="19">
        <v>0.7273380726005104</v>
      </c>
      <c r="AV157" s="19">
        <v>-31.57018671961494</v>
      </c>
    </row>
    <row r="158" spans="1:48" ht="12.75">
      <c r="A158" s="17" t="s">
        <v>240</v>
      </c>
      <c r="B158" s="18">
        <v>38894</v>
      </c>
      <c r="C158" s="19">
        <v>2006</v>
      </c>
      <c r="D158" s="20">
        <v>38894.625</v>
      </c>
      <c r="E158" s="20" t="s">
        <v>53</v>
      </c>
      <c r="F158" s="21">
        <v>1</v>
      </c>
      <c r="G158" s="21"/>
      <c r="H158" s="19">
        <v>636</v>
      </c>
      <c r="I158" s="19">
        <v>0.47</v>
      </c>
      <c r="J158" s="19"/>
      <c r="K158" s="21">
        <v>4.735</v>
      </c>
      <c r="L158" s="21"/>
      <c r="M158" s="21">
        <v>8.22</v>
      </c>
      <c r="N158" s="21"/>
      <c r="O158" s="19">
        <v>0.018197008586099798</v>
      </c>
      <c r="P158" s="21">
        <v>18.1970085860998</v>
      </c>
      <c r="Q158" s="21">
        <v>0.02</v>
      </c>
      <c r="R158" s="25" t="s">
        <v>971</v>
      </c>
      <c r="S158" s="21">
        <v>0.99806</v>
      </c>
      <c r="T158" s="21">
        <v>0</v>
      </c>
      <c r="U158" s="25" t="s">
        <v>970</v>
      </c>
      <c r="V158" s="21">
        <v>0</v>
      </c>
      <c r="W158" s="21">
        <v>0</v>
      </c>
      <c r="X158" s="25" t="s">
        <v>970</v>
      </c>
      <c r="Y158" s="21">
        <v>0</v>
      </c>
      <c r="Z158" s="21">
        <v>0</v>
      </c>
      <c r="AA158" s="25" t="s">
        <v>970</v>
      </c>
      <c r="AB158" s="21">
        <v>0</v>
      </c>
      <c r="AC158" s="21">
        <v>-0.068</v>
      </c>
      <c r="AD158" s="25" t="s">
        <v>970</v>
      </c>
      <c r="AE158" s="21">
        <v>-3.7697160000000003</v>
      </c>
      <c r="AF158" s="21">
        <v>0.3742748244813605</v>
      </c>
      <c r="AG158" s="25"/>
      <c r="AH158" s="21">
        <v>7.792401845701926</v>
      </c>
      <c r="AI158" s="21">
        <v>0.7261647964533818</v>
      </c>
      <c r="AJ158" s="25"/>
      <c r="AK158" s="21">
        <v>11.711585837200142</v>
      </c>
      <c r="AL158" s="21">
        <v>0.01</v>
      </c>
      <c r="AM158" s="25" t="s">
        <v>970</v>
      </c>
      <c r="AN158" s="21">
        <v>0.28206</v>
      </c>
      <c r="AO158" s="21">
        <v>0.02</v>
      </c>
      <c r="AP158" s="25"/>
      <c r="AQ158" s="21">
        <v>0.43472</v>
      </c>
      <c r="AR158" s="17"/>
      <c r="AS158" s="21">
        <v>15.425352586099796</v>
      </c>
      <c r="AT158" s="21">
        <v>20.220767682902068</v>
      </c>
      <c r="AU158" s="19">
        <v>0.7628470307357769</v>
      </c>
      <c r="AV158" s="19">
        <v>-26.90567759191679</v>
      </c>
    </row>
    <row r="159" spans="1:48" ht="12.75">
      <c r="A159" s="17" t="s">
        <v>241</v>
      </c>
      <c r="B159" s="18">
        <v>38894</v>
      </c>
      <c r="C159" s="19">
        <v>2006</v>
      </c>
      <c r="D159" s="20">
        <v>38894.666666666664</v>
      </c>
      <c r="E159" s="20" t="s">
        <v>53</v>
      </c>
      <c r="F159" s="21">
        <v>0.87</v>
      </c>
      <c r="G159" s="21"/>
      <c r="H159" s="19">
        <v>374</v>
      </c>
      <c r="I159" s="19">
        <v>0.43</v>
      </c>
      <c r="J159" s="19"/>
      <c r="K159" s="21">
        <v>4.777</v>
      </c>
      <c r="L159" s="21"/>
      <c r="M159" s="21">
        <v>7.75</v>
      </c>
      <c r="N159" s="21"/>
      <c r="O159" s="19">
        <v>0.0165958690743756</v>
      </c>
      <c r="P159" s="21">
        <v>16.5958690743756</v>
      </c>
      <c r="Q159" s="21">
        <v>0.01</v>
      </c>
      <c r="R159" s="25" t="s">
        <v>971</v>
      </c>
      <c r="S159" s="21">
        <v>0.49903</v>
      </c>
      <c r="T159" s="21">
        <v>0</v>
      </c>
      <c r="U159" s="25" t="s">
        <v>970</v>
      </c>
      <c r="V159" s="21">
        <v>0</v>
      </c>
      <c r="W159" s="21">
        <v>0</v>
      </c>
      <c r="X159" s="25" t="s">
        <v>970</v>
      </c>
      <c r="Y159" s="21">
        <v>0</v>
      </c>
      <c r="Z159" s="21">
        <v>0.01</v>
      </c>
      <c r="AA159" s="25" t="s">
        <v>971</v>
      </c>
      <c r="AB159" s="21">
        <v>0.25577</v>
      </c>
      <c r="AC159" s="21">
        <v>-0.065</v>
      </c>
      <c r="AD159" s="25" t="s">
        <v>970</v>
      </c>
      <c r="AE159" s="21">
        <v>-3.603405</v>
      </c>
      <c r="AF159" s="21">
        <v>0.3742748244813605</v>
      </c>
      <c r="AG159" s="25"/>
      <c r="AH159" s="21">
        <v>7.792401845701926</v>
      </c>
      <c r="AI159" s="21">
        <v>0.7240822897751826</v>
      </c>
      <c r="AJ159" s="25"/>
      <c r="AK159" s="21">
        <v>11.677999169494145</v>
      </c>
      <c r="AL159" s="21">
        <v>0.03</v>
      </c>
      <c r="AM159" s="25">
        <v>2</v>
      </c>
      <c r="AN159" s="21">
        <v>0.8461799999999999</v>
      </c>
      <c r="AO159" s="21">
        <v>0.02</v>
      </c>
      <c r="AP159" s="25"/>
      <c r="AQ159" s="21">
        <v>0.43472</v>
      </c>
      <c r="AR159" s="17"/>
      <c r="AS159" s="21">
        <v>13.747264074375598</v>
      </c>
      <c r="AT159" s="21">
        <v>20.75130101519607</v>
      </c>
      <c r="AU159" s="19">
        <v>0.6624772135640338</v>
      </c>
      <c r="AV159" s="19">
        <v>-40.604801519340135</v>
      </c>
    </row>
    <row r="160" spans="1:48" ht="12.75">
      <c r="A160" s="17" t="s">
        <v>242</v>
      </c>
      <c r="B160" s="18">
        <v>38894</v>
      </c>
      <c r="C160" s="19">
        <v>2006</v>
      </c>
      <c r="D160" s="20">
        <v>38894.708333333336</v>
      </c>
      <c r="E160" s="20" t="s">
        <v>53</v>
      </c>
      <c r="F160" s="21">
        <v>0.63</v>
      </c>
      <c r="G160" s="21"/>
      <c r="H160" s="19">
        <v>184</v>
      </c>
      <c r="I160" s="19">
        <v>0.34</v>
      </c>
      <c r="J160" s="19"/>
      <c r="K160" s="21">
        <v>4.832</v>
      </c>
      <c r="L160" s="21"/>
      <c r="M160" s="21">
        <v>6.98</v>
      </c>
      <c r="N160" s="21"/>
      <c r="O160" s="19">
        <v>0.0147910838816821</v>
      </c>
      <c r="P160" s="21">
        <v>14.7910838816821</v>
      </c>
      <c r="Q160" s="21">
        <v>0.01</v>
      </c>
      <c r="R160" s="25" t="s">
        <v>971</v>
      </c>
      <c r="S160" s="21">
        <v>0.49903</v>
      </c>
      <c r="T160" s="21">
        <v>0</v>
      </c>
      <c r="U160" s="25" t="s">
        <v>970</v>
      </c>
      <c r="V160" s="21">
        <v>0</v>
      </c>
      <c r="W160" s="21">
        <v>0</v>
      </c>
      <c r="X160" s="25" t="s">
        <v>970</v>
      </c>
      <c r="Y160" s="21">
        <v>0</v>
      </c>
      <c r="Z160" s="21">
        <v>0.01</v>
      </c>
      <c r="AA160" s="25" t="s">
        <v>971</v>
      </c>
      <c r="AB160" s="21">
        <v>0.25577</v>
      </c>
      <c r="AC160" s="21">
        <v>-0.094</v>
      </c>
      <c r="AD160" s="25" t="s">
        <v>970</v>
      </c>
      <c r="AE160" s="21">
        <v>-5.211078</v>
      </c>
      <c r="AF160" s="21">
        <v>0.2518994066263859</v>
      </c>
      <c r="AG160" s="25"/>
      <c r="AH160" s="21">
        <v>5.244545645961354</v>
      </c>
      <c r="AI160" s="21">
        <v>0.7282464687669364</v>
      </c>
      <c r="AJ160" s="25"/>
      <c r="AK160" s="21">
        <v>11.745159048273152</v>
      </c>
      <c r="AL160" s="21">
        <v>0.01</v>
      </c>
      <c r="AM160" s="25" t="s">
        <v>970</v>
      </c>
      <c r="AN160" s="21">
        <v>0.28206</v>
      </c>
      <c r="AO160" s="21">
        <v>0.02</v>
      </c>
      <c r="AP160" s="25"/>
      <c r="AQ160" s="21">
        <v>0.43472</v>
      </c>
      <c r="AR160" s="17"/>
      <c r="AS160" s="21">
        <v>10.334805881682101</v>
      </c>
      <c r="AT160" s="21">
        <v>17.706484694234504</v>
      </c>
      <c r="AU160" s="19">
        <v>0.5836734992941466</v>
      </c>
      <c r="AV160" s="19">
        <v>-52.57731481791073</v>
      </c>
    </row>
    <row r="161" spans="1:48" ht="12.75">
      <c r="A161" s="17" t="s">
        <v>245</v>
      </c>
      <c r="B161" s="18">
        <v>38894</v>
      </c>
      <c r="C161" s="19">
        <v>2006</v>
      </c>
      <c r="D161" s="20">
        <v>38894.833333333336</v>
      </c>
      <c r="E161" s="20" t="s">
        <v>53</v>
      </c>
      <c r="F161" s="21">
        <v>0.97</v>
      </c>
      <c r="G161" s="21"/>
      <c r="H161" s="19">
        <v>603</v>
      </c>
      <c r="I161" s="19">
        <v>0.47</v>
      </c>
      <c r="J161" s="19"/>
      <c r="K161" s="21">
        <v>4.849</v>
      </c>
      <c r="L161" s="21"/>
      <c r="M161" s="21">
        <v>6.63</v>
      </c>
      <c r="N161" s="21"/>
      <c r="O161" s="19">
        <v>0.0141253754462276</v>
      </c>
      <c r="P161" s="21">
        <v>14.1253754462276</v>
      </c>
      <c r="Q161" s="21">
        <v>0</v>
      </c>
      <c r="R161" s="25" t="s">
        <v>970</v>
      </c>
      <c r="S161" s="21">
        <v>0</v>
      </c>
      <c r="T161" s="21">
        <v>0</v>
      </c>
      <c r="U161" s="25" t="s">
        <v>970</v>
      </c>
      <c r="V161" s="21">
        <v>0</v>
      </c>
      <c r="W161" s="21">
        <v>0.01</v>
      </c>
      <c r="X161" s="25">
        <v>0</v>
      </c>
      <c r="Y161" s="21">
        <v>0.43498</v>
      </c>
      <c r="Z161" s="21">
        <v>0.01</v>
      </c>
      <c r="AA161" s="25" t="s">
        <v>971</v>
      </c>
      <c r="AB161" s="21">
        <v>0.25577</v>
      </c>
      <c r="AC161" s="21">
        <v>-0.073</v>
      </c>
      <c r="AD161" s="25" t="s">
        <v>970</v>
      </c>
      <c r="AE161" s="21">
        <v>-4.046900999999999</v>
      </c>
      <c r="AF161" s="21">
        <v>0.4918193358567423</v>
      </c>
      <c r="AG161" s="25"/>
      <c r="AH161" s="21">
        <v>10.239678572537375</v>
      </c>
      <c r="AI161" s="21">
        <v>0.47802067805698684</v>
      </c>
      <c r="AJ161" s="25"/>
      <c r="AK161" s="21">
        <v>7.709517495703084</v>
      </c>
      <c r="AL161" s="21">
        <v>0.02</v>
      </c>
      <c r="AM161" s="25" t="s">
        <v>971</v>
      </c>
      <c r="AN161" s="21">
        <v>0.56412</v>
      </c>
      <c r="AO161" s="21">
        <v>0.02</v>
      </c>
      <c r="AP161" s="25"/>
      <c r="AQ161" s="21">
        <v>0.43472</v>
      </c>
      <c r="AR161" s="17"/>
      <c r="AS161" s="21">
        <v>10.7692244462276</v>
      </c>
      <c r="AT161" s="21">
        <v>18.94803606824046</v>
      </c>
      <c r="AU161" s="19">
        <v>0.5683557075489378</v>
      </c>
      <c r="AV161" s="19">
        <v>-55.0441829456719</v>
      </c>
    </row>
    <row r="162" spans="1:48" ht="12.75">
      <c r="A162" s="17" t="s">
        <v>246</v>
      </c>
      <c r="B162" s="18">
        <v>38894</v>
      </c>
      <c r="C162" s="19">
        <v>2006</v>
      </c>
      <c r="D162" s="20">
        <v>38894.875</v>
      </c>
      <c r="E162" s="20" t="s">
        <v>53</v>
      </c>
      <c r="F162" s="21">
        <v>0.98</v>
      </c>
      <c r="G162" s="21"/>
      <c r="H162" s="19">
        <v>392</v>
      </c>
      <c r="I162" s="19">
        <v>0.51</v>
      </c>
      <c r="J162" s="19"/>
      <c r="K162" s="21">
        <v>4.279</v>
      </c>
      <c r="L162" s="21"/>
      <c r="M162" s="21">
        <v>23.94</v>
      </c>
      <c r="N162" s="21"/>
      <c r="O162" s="19">
        <v>0.0524807460249772</v>
      </c>
      <c r="P162" s="21">
        <v>52.4807460249772</v>
      </c>
      <c r="Q162" s="21">
        <v>0.04</v>
      </c>
      <c r="R162" s="25">
        <v>0</v>
      </c>
      <c r="S162" s="21">
        <v>1.99612</v>
      </c>
      <c r="T162" s="21">
        <v>0.01</v>
      </c>
      <c r="U162" s="25"/>
      <c r="V162" s="21">
        <v>0.82288</v>
      </c>
      <c r="W162" s="21">
        <v>0.01</v>
      </c>
      <c r="X162" s="25">
        <v>0</v>
      </c>
      <c r="Y162" s="21">
        <v>0.43498</v>
      </c>
      <c r="Z162" s="21">
        <v>0.02</v>
      </c>
      <c r="AA162" s="25"/>
      <c r="AB162" s="21">
        <v>0.51154</v>
      </c>
      <c r="AC162" s="21">
        <v>0.022</v>
      </c>
      <c r="AD162" s="25" t="s">
        <v>971</v>
      </c>
      <c r="AE162" s="21">
        <v>1.219614</v>
      </c>
      <c r="AF162" s="21">
        <v>2.356877496975087</v>
      </c>
      <c r="AG162" s="25"/>
      <c r="AH162" s="21">
        <v>49.07018948702132</v>
      </c>
      <c r="AI162" s="21">
        <v>1.0413652963251654</v>
      </c>
      <c r="AJ162" s="25"/>
      <c r="AK162" s="21">
        <v>16.79513949913227</v>
      </c>
      <c r="AL162" s="21">
        <v>0.05</v>
      </c>
      <c r="AM162" s="25">
        <v>2</v>
      </c>
      <c r="AN162" s="21">
        <v>1.4103</v>
      </c>
      <c r="AO162" s="21">
        <v>0.02</v>
      </c>
      <c r="AP162" s="25"/>
      <c r="AQ162" s="21">
        <v>0.43472</v>
      </c>
      <c r="AR162" s="17"/>
      <c r="AS162" s="21">
        <v>57.465880024977196</v>
      </c>
      <c r="AT162" s="21">
        <v>67.71034898615359</v>
      </c>
      <c r="AU162" s="19">
        <v>0.8487015779039725</v>
      </c>
      <c r="AV162" s="19">
        <v>-16.36807410177766</v>
      </c>
    </row>
    <row r="163" spans="1:48" ht="12.75">
      <c r="A163" s="17" t="s">
        <v>247</v>
      </c>
      <c r="B163" s="18">
        <v>38894</v>
      </c>
      <c r="C163" s="19">
        <v>2006</v>
      </c>
      <c r="D163" s="20">
        <v>38894.916666666664</v>
      </c>
      <c r="E163" s="20" t="s">
        <v>53</v>
      </c>
      <c r="F163" s="21">
        <v>1</v>
      </c>
      <c r="G163" s="21"/>
      <c r="H163" s="19">
        <v>523</v>
      </c>
      <c r="I163" s="19">
        <v>0.6</v>
      </c>
      <c r="J163" s="19"/>
      <c r="K163" s="21">
        <v>4.327</v>
      </c>
      <c r="L163" s="21"/>
      <c r="M163" s="21">
        <v>21.11</v>
      </c>
      <c r="N163" s="21"/>
      <c r="O163" s="19">
        <v>0.0467735141287198</v>
      </c>
      <c r="P163" s="21">
        <v>46.7735141287198</v>
      </c>
      <c r="Q163" s="21">
        <v>0.01</v>
      </c>
      <c r="R163" s="25" t="s">
        <v>971</v>
      </c>
      <c r="S163" s="21">
        <v>0.49903</v>
      </c>
      <c r="T163" s="21">
        <v>0</v>
      </c>
      <c r="U163" s="25" t="s">
        <v>970</v>
      </c>
      <c r="V163" s="21">
        <v>0</v>
      </c>
      <c r="W163" s="21">
        <v>0.02</v>
      </c>
      <c r="X163" s="25"/>
      <c r="Y163" s="21">
        <v>0.86996</v>
      </c>
      <c r="Z163" s="21">
        <v>0.02</v>
      </c>
      <c r="AA163" s="25"/>
      <c r="AB163" s="21">
        <v>0.51154</v>
      </c>
      <c r="AC163" s="21">
        <v>0.078</v>
      </c>
      <c r="AD163" s="25" t="s">
        <v>971</v>
      </c>
      <c r="AE163" s="21">
        <v>4.324085999999999</v>
      </c>
      <c r="AF163" s="21">
        <v>2.089205977247141</v>
      </c>
      <c r="AG163" s="25"/>
      <c r="AH163" s="21">
        <v>43.49726844628548</v>
      </c>
      <c r="AI163" s="21">
        <v>0.9807310595998926</v>
      </c>
      <c r="AJ163" s="25"/>
      <c r="AK163" s="21">
        <v>15.817230529227068</v>
      </c>
      <c r="AL163" s="21">
        <v>0.05</v>
      </c>
      <c r="AM163" s="25">
        <v>2</v>
      </c>
      <c r="AN163" s="21">
        <v>1.4103</v>
      </c>
      <c r="AO163" s="21">
        <v>0.03</v>
      </c>
      <c r="AP163" s="25"/>
      <c r="AQ163" s="21">
        <v>0.65208</v>
      </c>
      <c r="AR163" s="17"/>
      <c r="AS163" s="21">
        <v>52.9781301287198</v>
      </c>
      <c r="AT163" s="21">
        <v>61.37687897551255</v>
      </c>
      <c r="AU163" s="19">
        <v>0.8631610308803159</v>
      </c>
      <c r="AV163" s="19">
        <v>-14.688904163590166</v>
      </c>
    </row>
    <row r="164" spans="1:48" ht="12.75">
      <c r="A164" s="17" t="s">
        <v>248</v>
      </c>
      <c r="B164" s="18">
        <v>38894</v>
      </c>
      <c r="C164" s="19">
        <v>2006</v>
      </c>
      <c r="D164" s="20">
        <v>38894.958333333336</v>
      </c>
      <c r="E164" s="20" t="s">
        <v>53</v>
      </c>
      <c r="F164" s="21">
        <v>0.8</v>
      </c>
      <c r="G164" s="21"/>
      <c r="H164" s="19">
        <v>264</v>
      </c>
      <c r="I164" s="19">
        <v>0.65</v>
      </c>
      <c r="J164" s="19"/>
      <c r="K164" s="21">
        <v>4.545</v>
      </c>
      <c r="L164" s="21"/>
      <c r="M164" s="21">
        <v>14.44</v>
      </c>
      <c r="N164" s="21"/>
      <c r="O164" s="19">
        <v>0.0281838293126446</v>
      </c>
      <c r="P164" s="21">
        <v>28.1838293126446</v>
      </c>
      <c r="Q164" s="21">
        <v>0</v>
      </c>
      <c r="R164" s="25" t="s">
        <v>970</v>
      </c>
      <c r="S164" s="21">
        <v>0</v>
      </c>
      <c r="T164" s="21">
        <v>0</v>
      </c>
      <c r="U164" s="25" t="s">
        <v>970</v>
      </c>
      <c r="V164" s="21">
        <v>0</v>
      </c>
      <c r="W164" s="21">
        <v>0.03</v>
      </c>
      <c r="X164" s="25"/>
      <c r="Y164" s="21">
        <v>1.30494</v>
      </c>
      <c r="Z164" s="21">
        <v>0.01</v>
      </c>
      <c r="AA164" s="25" t="s">
        <v>971</v>
      </c>
      <c r="AB164" s="21">
        <v>0.25577</v>
      </c>
      <c r="AC164" s="21">
        <v>0.116</v>
      </c>
      <c r="AD164" s="25">
        <v>0</v>
      </c>
      <c r="AE164" s="21">
        <v>6.430692</v>
      </c>
      <c r="AF164" s="21">
        <v>1.532949576001795</v>
      </c>
      <c r="AG164" s="25"/>
      <c r="AH164" s="21">
        <v>31.916010172357375</v>
      </c>
      <c r="AI164" s="21">
        <v>0.7759014083370527</v>
      </c>
      <c r="AJ164" s="25"/>
      <c r="AK164" s="21">
        <v>12.513737913659986</v>
      </c>
      <c r="AL164" s="21">
        <v>0.04</v>
      </c>
      <c r="AM164" s="25">
        <v>2</v>
      </c>
      <c r="AN164" s="21">
        <v>1.12824</v>
      </c>
      <c r="AO164" s="21">
        <v>0.03</v>
      </c>
      <c r="AP164" s="25"/>
      <c r="AQ164" s="21">
        <v>0.65208</v>
      </c>
      <c r="AR164" s="17"/>
      <c r="AS164" s="21">
        <v>36.1752313126446</v>
      </c>
      <c r="AT164" s="21">
        <v>46.21006808601736</v>
      </c>
      <c r="AU164" s="19">
        <v>0.7828430645310132</v>
      </c>
      <c r="AV164" s="19">
        <v>-24.360746022938503</v>
      </c>
    </row>
    <row r="165" spans="1:48" ht="12.75">
      <c r="A165" s="17" t="s">
        <v>249</v>
      </c>
      <c r="B165" s="18">
        <v>38895</v>
      </c>
      <c r="C165" s="19">
        <v>2006</v>
      </c>
      <c r="D165" s="20">
        <v>38895</v>
      </c>
      <c r="E165" s="20" t="s">
        <v>53</v>
      </c>
      <c r="F165" s="21">
        <v>0.87</v>
      </c>
      <c r="G165" s="21"/>
      <c r="H165" s="19">
        <v>564</v>
      </c>
      <c r="I165" s="19">
        <v>0.71</v>
      </c>
      <c r="J165" s="19"/>
      <c r="K165" s="21">
        <v>4.694</v>
      </c>
      <c r="L165" s="21"/>
      <c r="M165" s="21">
        <v>10.6</v>
      </c>
      <c r="N165" s="21"/>
      <c r="O165" s="19">
        <v>0.020417379446695298</v>
      </c>
      <c r="P165" s="21">
        <v>20.4173794466953</v>
      </c>
      <c r="Q165" s="21">
        <v>0</v>
      </c>
      <c r="R165" s="25" t="s">
        <v>970</v>
      </c>
      <c r="S165" s="21">
        <v>0</v>
      </c>
      <c r="T165" s="21">
        <v>0</v>
      </c>
      <c r="U165" s="25" t="s">
        <v>970</v>
      </c>
      <c r="V165" s="21">
        <v>0</v>
      </c>
      <c r="W165" s="21">
        <v>0.04</v>
      </c>
      <c r="X165" s="25"/>
      <c r="Y165" s="21">
        <v>1.73992</v>
      </c>
      <c r="Z165" s="21">
        <v>0.01</v>
      </c>
      <c r="AA165" s="25" t="s">
        <v>971</v>
      </c>
      <c r="AB165" s="21">
        <v>0.25577</v>
      </c>
      <c r="AC165" s="21">
        <v>0.087</v>
      </c>
      <c r="AD165" s="25" t="s">
        <v>971</v>
      </c>
      <c r="AE165" s="21">
        <v>4.8230189999999995</v>
      </c>
      <c r="AF165" s="21">
        <v>1.205048409239025</v>
      </c>
      <c r="AG165" s="25"/>
      <c r="AH165" s="21">
        <v>25.0891078803565</v>
      </c>
      <c r="AI165" s="21">
        <v>0.6134926866493409</v>
      </c>
      <c r="AJ165" s="25"/>
      <c r="AK165" s="21">
        <v>9.89441005028057</v>
      </c>
      <c r="AL165" s="21">
        <v>0.05</v>
      </c>
      <c r="AM165" s="25">
        <v>2</v>
      </c>
      <c r="AN165" s="21">
        <v>1.4103</v>
      </c>
      <c r="AO165" s="21">
        <v>0.02</v>
      </c>
      <c r="AP165" s="25"/>
      <c r="AQ165" s="21">
        <v>0.43472</v>
      </c>
      <c r="AR165" s="17"/>
      <c r="AS165" s="21">
        <v>27.236088446695298</v>
      </c>
      <c r="AT165" s="21">
        <v>36.82853793063707</v>
      </c>
      <c r="AU165" s="19">
        <v>0.7395375971207924</v>
      </c>
      <c r="AV165" s="19">
        <v>-29.946165384446275</v>
      </c>
    </row>
    <row r="166" spans="1:48" ht="12.75">
      <c r="A166" s="17" t="s">
        <v>250</v>
      </c>
      <c r="B166" s="18">
        <v>38895</v>
      </c>
      <c r="C166" s="19">
        <v>2006</v>
      </c>
      <c r="D166" s="20">
        <v>38895.041666666664</v>
      </c>
      <c r="E166" s="20" t="s">
        <v>53</v>
      </c>
      <c r="F166" s="21">
        <v>1</v>
      </c>
      <c r="G166" s="21"/>
      <c r="H166" s="19">
        <v>757</v>
      </c>
      <c r="I166" s="19">
        <v>0.78</v>
      </c>
      <c r="J166" s="19"/>
      <c r="K166" s="21">
        <v>4.709</v>
      </c>
      <c r="L166" s="21"/>
      <c r="M166" s="21">
        <v>10.81</v>
      </c>
      <c r="N166" s="21"/>
      <c r="O166" s="19">
        <v>0.0194984459975805</v>
      </c>
      <c r="P166" s="21">
        <v>19.4984459975805</v>
      </c>
      <c r="Q166" s="21">
        <v>0.01</v>
      </c>
      <c r="R166" s="25" t="s">
        <v>971</v>
      </c>
      <c r="S166" s="21">
        <v>0.49903</v>
      </c>
      <c r="T166" s="21">
        <v>0.01</v>
      </c>
      <c r="U166" s="25"/>
      <c r="V166" s="21">
        <v>0.82288</v>
      </c>
      <c r="W166" s="21">
        <v>0.07</v>
      </c>
      <c r="X166" s="25"/>
      <c r="Y166" s="21">
        <v>3.04486</v>
      </c>
      <c r="Z166" s="21">
        <v>0.01</v>
      </c>
      <c r="AA166" s="25" t="s">
        <v>971</v>
      </c>
      <c r="AB166" s="21">
        <v>0.25577</v>
      </c>
      <c r="AC166" s="21">
        <v>0.104</v>
      </c>
      <c r="AD166" s="25" t="s">
        <v>971</v>
      </c>
      <c r="AE166" s="21">
        <v>5.765447999999999</v>
      </c>
      <c r="AF166" s="21">
        <v>1.2124456779389563</v>
      </c>
      <c r="AG166" s="25"/>
      <c r="AH166" s="21">
        <v>25.24311901468907</v>
      </c>
      <c r="AI166" s="21">
        <v>0.6590930447902048</v>
      </c>
      <c r="AJ166" s="25"/>
      <c r="AK166" s="21">
        <v>10.629852626376422</v>
      </c>
      <c r="AL166" s="21">
        <v>0.08</v>
      </c>
      <c r="AM166" s="25"/>
      <c r="AN166" s="21">
        <v>2.25648</v>
      </c>
      <c r="AO166" s="21">
        <v>0.02</v>
      </c>
      <c r="AP166" s="25"/>
      <c r="AQ166" s="21">
        <v>0.43472</v>
      </c>
      <c r="AR166" s="17"/>
      <c r="AS166" s="21">
        <v>29.8864339975805</v>
      </c>
      <c r="AT166" s="21">
        <v>38.564171641065485</v>
      </c>
      <c r="AU166" s="19">
        <v>0.774979280658413</v>
      </c>
      <c r="AV166" s="19">
        <v>-25.354743212339645</v>
      </c>
    </row>
    <row r="167" spans="1:48" ht="12.75">
      <c r="A167" s="17" t="s">
        <v>251</v>
      </c>
      <c r="B167" s="18">
        <v>38895</v>
      </c>
      <c r="C167" s="19">
        <v>2006</v>
      </c>
      <c r="D167" s="20">
        <v>38895.083333333336</v>
      </c>
      <c r="E167" s="20" t="s">
        <v>53</v>
      </c>
      <c r="F167" s="21">
        <v>0.98</v>
      </c>
      <c r="G167" s="21"/>
      <c r="H167" s="19">
        <v>620</v>
      </c>
      <c r="I167" s="19">
        <v>0.69</v>
      </c>
      <c r="J167" s="19"/>
      <c r="K167" s="21">
        <v>4.707</v>
      </c>
      <c r="L167" s="21"/>
      <c r="M167" s="21">
        <v>11.31</v>
      </c>
      <c r="N167" s="21"/>
      <c r="O167" s="19">
        <v>0.0194984459975805</v>
      </c>
      <c r="P167" s="21">
        <v>19.4984459975805</v>
      </c>
      <c r="Q167" s="21">
        <v>0.01</v>
      </c>
      <c r="R167" s="25" t="s">
        <v>971</v>
      </c>
      <c r="S167" s="21">
        <v>0.49903</v>
      </c>
      <c r="T167" s="21">
        <v>0.01</v>
      </c>
      <c r="U167" s="25"/>
      <c r="V167" s="21">
        <v>0.82288</v>
      </c>
      <c r="W167" s="21">
        <v>0.12</v>
      </c>
      <c r="X167" s="25"/>
      <c r="Y167" s="21">
        <v>5.21976</v>
      </c>
      <c r="Z167" s="21">
        <v>0.02</v>
      </c>
      <c r="AA167" s="25"/>
      <c r="AB167" s="21">
        <v>0.51154</v>
      </c>
      <c r="AC167" s="21">
        <v>0.113</v>
      </c>
      <c r="AD167" s="25">
        <v>0</v>
      </c>
      <c r="AE167" s="21">
        <v>6.264381</v>
      </c>
      <c r="AF167" s="21">
        <v>1.1679773129935183</v>
      </c>
      <c r="AG167" s="25"/>
      <c r="AH167" s="21">
        <v>24.31728765652505</v>
      </c>
      <c r="AI167" s="21">
        <v>0.8047080491881826</v>
      </c>
      <c r="AJ167" s="25"/>
      <c r="AK167" s="21">
        <v>12.97833141730701</v>
      </c>
      <c r="AL167" s="21">
        <v>0.14</v>
      </c>
      <c r="AM167" s="25"/>
      <c r="AN167" s="21">
        <v>3.94884</v>
      </c>
      <c r="AO167" s="21">
        <v>0.02</v>
      </c>
      <c r="AP167" s="25"/>
      <c r="AQ167" s="21">
        <v>0.43472</v>
      </c>
      <c r="AR167" s="17"/>
      <c r="AS167" s="21">
        <v>32.816036997580504</v>
      </c>
      <c r="AT167" s="21">
        <v>41.67917907383205</v>
      </c>
      <c r="AU167" s="19">
        <v>0.7873484489569469</v>
      </c>
      <c r="AV167" s="19">
        <v>-23.79519798359983</v>
      </c>
    </row>
    <row r="168" spans="1:48" ht="12.75">
      <c r="A168" s="17" t="s">
        <v>252</v>
      </c>
      <c r="B168" s="18">
        <v>38895</v>
      </c>
      <c r="C168" s="19">
        <v>2006</v>
      </c>
      <c r="D168" s="20">
        <v>38895.125</v>
      </c>
      <c r="E168" s="20" t="s">
        <v>53</v>
      </c>
      <c r="F168" s="21">
        <v>1</v>
      </c>
      <c r="G168" s="21"/>
      <c r="H168" s="19">
        <v>553</v>
      </c>
      <c r="I168" s="19">
        <v>0.54</v>
      </c>
      <c r="J168" s="19"/>
      <c r="K168" s="21">
        <v>4.65</v>
      </c>
      <c r="L168" s="21"/>
      <c r="M168" s="21">
        <v>12.22</v>
      </c>
      <c r="N168" s="21"/>
      <c r="O168" s="19">
        <v>0.0223872113856834</v>
      </c>
      <c r="P168" s="21">
        <v>22.3872113856834</v>
      </c>
      <c r="Q168" s="21">
        <v>0.01</v>
      </c>
      <c r="R168" s="25" t="s">
        <v>971</v>
      </c>
      <c r="S168" s="21">
        <v>0.49903</v>
      </c>
      <c r="T168" s="21">
        <v>0.01</v>
      </c>
      <c r="U168" s="25"/>
      <c r="V168" s="21">
        <v>0.82288</v>
      </c>
      <c r="W168" s="21">
        <v>0.12</v>
      </c>
      <c r="X168" s="25"/>
      <c r="Y168" s="21">
        <v>5.21976</v>
      </c>
      <c r="Z168" s="21">
        <v>0.02</v>
      </c>
      <c r="AA168" s="25"/>
      <c r="AB168" s="21">
        <v>0.51154</v>
      </c>
      <c r="AC168" s="21">
        <v>0.089</v>
      </c>
      <c r="AD168" s="25" t="s">
        <v>971</v>
      </c>
      <c r="AE168" s="21">
        <v>4.933892999999999</v>
      </c>
      <c r="AF168" s="21">
        <v>1.1679773129935183</v>
      </c>
      <c r="AG168" s="25"/>
      <c r="AH168" s="21">
        <v>24.31728765652505</v>
      </c>
      <c r="AI168" s="21">
        <v>0.9487141424627493</v>
      </c>
      <c r="AJ168" s="25"/>
      <c r="AK168" s="21">
        <v>15.300861689639222</v>
      </c>
      <c r="AL168" s="21">
        <v>0.14</v>
      </c>
      <c r="AM168" s="25"/>
      <c r="AN168" s="21">
        <v>3.94884</v>
      </c>
      <c r="AO168" s="21">
        <v>0.03</v>
      </c>
      <c r="AP168" s="25"/>
      <c r="AQ168" s="21">
        <v>0.65208</v>
      </c>
      <c r="AR168" s="17"/>
      <c r="AS168" s="21">
        <v>34.374314385683405</v>
      </c>
      <c r="AT168" s="21">
        <v>44.21906934616427</v>
      </c>
      <c r="AU168" s="19">
        <v>0.7773640398577308</v>
      </c>
      <c r="AV168" s="19">
        <v>-25.052375894821193</v>
      </c>
    </row>
    <row r="169" spans="1:48" ht="12.75">
      <c r="A169" s="17" t="s">
        <v>253</v>
      </c>
      <c r="B169" s="18">
        <v>38895</v>
      </c>
      <c r="C169" s="19">
        <v>2006</v>
      </c>
      <c r="D169" s="20">
        <v>38895.166666666664</v>
      </c>
      <c r="E169" s="20" t="s">
        <v>53</v>
      </c>
      <c r="F169" s="21">
        <v>0.97</v>
      </c>
      <c r="G169" s="21"/>
      <c r="H169" s="19">
        <v>392</v>
      </c>
      <c r="I169" s="19">
        <v>0.48</v>
      </c>
      <c r="J169" s="19"/>
      <c r="K169" s="21">
        <v>4.488</v>
      </c>
      <c r="L169" s="21"/>
      <c r="M169" s="21">
        <v>16.97</v>
      </c>
      <c r="N169" s="21"/>
      <c r="O169" s="19">
        <v>0.0323593656929628</v>
      </c>
      <c r="P169" s="21">
        <v>32.3593656929628</v>
      </c>
      <c r="Q169" s="21">
        <v>0.01</v>
      </c>
      <c r="R169" s="25" t="s">
        <v>971</v>
      </c>
      <c r="S169" s="21">
        <v>0.49903</v>
      </c>
      <c r="T169" s="21">
        <v>0.02</v>
      </c>
      <c r="U169" s="25"/>
      <c r="V169" s="21">
        <v>1.64576</v>
      </c>
      <c r="W169" s="21">
        <v>0.15</v>
      </c>
      <c r="X169" s="25"/>
      <c r="Y169" s="21">
        <v>6.524699999999999</v>
      </c>
      <c r="Z169" s="21">
        <v>0.02</v>
      </c>
      <c r="AA169" s="25"/>
      <c r="AB169" s="21">
        <v>0.51154</v>
      </c>
      <c r="AC169" s="21">
        <v>0.104</v>
      </c>
      <c r="AD169" s="25" t="s">
        <v>971</v>
      </c>
      <c r="AE169" s="21">
        <v>5.765447999999999</v>
      </c>
      <c r="AF169" s="21">
        <v>1.6331317284399767</v>
      </c>
      <c r="AG169" s="25"/>
      <c r="AH169" s="21">
        <v>34.00180258612031</v>
      </c>
      <c r="AI169" s="21">
        <v>1.1103441843729955</v>
      </c>
      <c r="AJ169" s="25"/>
      <c r="AK169" s="21">
        <v>17.907631005567673</v>
      </c>
      <c r="AL169" s="21">
        <v>0.21</v>
      </c>
      <c r="AM169" s="25"/>
      <c r="AN169" s="21">
        <v>5.92326</v>
      </c>
      <c r="AO169" s="21">
        <v>0.03</v>
      </c>
      <c r="AP169" s="25"/>
      <c r="AQ169" s="21">
        <v>0.65208</v>
      </c>
      <c r="AR169" s="17"/>
      <c r="AS169" s="21">
        <v>47.30584369296279</v>
      </c>
      <c r="AT169" s="21">
        <v>58.48477359168798</v>
      </c>
      <c r="AU169" s="19">
        <v>0.8088574305378866</v>
      </c>
      <c r="AV169" s="19">
        <v>-21.134066868418113</v>
      </c>
    </row>
    <row r="170" spans="1:48" ht="12.75">
      <c r="A170" s="17" t="s">
        <v>254</v>
      </c>
      <c r="B170" s="18">
        <v>38895</v>
      </c>
      <c r="C170" s="19">
        <v>2006</v>
      </c>
      <c r="D170" s="20">
        <v>38895.208333333336</v>
      </c>
      <c r="E170" s="20" t="s">
        <v>53</v>
      </c>
      <c r="F170" s="21">
        <v>0.9</v>
      </c>
      <c r="G170" s="21"/>
      <c r="H170" s="19">
        <v>512</v>
      </c>
      <c r="I170" s="19">
        <v>0.57</v>
      </c>
      <c r="J170" s="19"/>
      <c r="K170" s="21">
        <v>4.426</v>
      </c>
      <c r="L170" s="21"/>
      <c r="M170" s="21">
        <v>20.6</v>
      </c>
      <c r="N170" s="21"/>
      <c r="O170" s="19">
        <v>0.0371535229097173</v>
      </c>
      <c r="P170" s="21">
        <v>37.1535229097173</v>
      </c>
      <c r="Q170" s="21">
        <v>0.02</v>
      </c>
      <c r="R170" s="25" t="s">
        <v>971</v>
      </c>
      <c r="S170" s="21">
        <v>0.99806</v>
      </c>
      <c r="T170" s="21">
        <v>0.04</v>
      </c>
      <c r="U170" s="25"/>
      <c r="V170" s="21">
        <v>3.29152</v>
      </c>
      <c r="W170" s="21">
        <v>0.36</v>
      </c>
      <c r="X170" s="25"/>
      <c r="Y170" s="21">
        <v>15.659279999999999</v>
      </c>
      <c r="Z170" s="21">
        <v>0.02</v>
      </c>
      <c r="AA170" s="25"/>
      <c r="AB170" s="21">
        <v>0.51154</v>
      </c>
      <c r="AC170" s="21">
        <v>0.128</v>
      </c>
      <c r="AD170" s="25"/>
      <c r="AE170" s="21">
        <v>7.095936</v>
      </c>
      <c r="AF170" s="21">
        <v>2.0476614667387065</v>
      </c>
      <c r="AG170" s="25"/>
      <c r="AH170" s="21">
        <v>42.63231173749987</v>
      </c>
      <c r="AI170" s="21">
        <v>1.0116086849131272</v>
      </c>
      <c r="AJ170" s="25"/>
      <c r="AK170" s="21">
        <v>16.315224870278914</v>
      </c>
      <c r="AL170" s="21">
        <v>0.56</v>
      </c>
      <c r="AM170" s="25"/>
      <c r="AN170" s="21">
        <v>15.79536</v>
      </c>
      <c r="AO170" s="21">
        <v>0.02</v>
      </c>
      <c r="AP170" s="25"/>
      <c r="AQ170" s="21">
        <v>0.43472</v>
      </c>
      <c r="AR170" s="17"/>
      <c r="AS170" s="21">
        <v>64.7098589097173</v>
      </c>
      <c r="AT170" s="21">
        <v>75.17761660777879</v>
      </c>
      <c r="AU170" s="19">
        <v>0.8607596493425096</v>
      </c>
      <c r="AV170" s="19">
        <v>-14.965968410448957</v>
      </c>
    </row>
    <row r="171" spans="1:48" ht="12.75">
      <c r="A171" s="17" t="s">
        <v>255</v>
      </c>
      <c r="B171" s="18">
        <v>38895</v>
      </c>
      <c r="C171" s="19">
        <v>2006</v>
      </c>
      <c r="D171" s="20">
        <v>38895.25</v>
      </c>
      <c r="E171" s="20" t="s">
        <v>53</v>
      </c>
      <c r="F171" s="21">
        <v>0.77</v>
      </c>
      <c r="G171" s="21"/>
      <c r="H171" s="19">
        <v>335</v>
      </c>
      <c r="I171" s="19">
        <v>0.51</v>
      </c>
      <c r="J171" s="19"/>
      <c r="K171" s="21">
        <v>4.568</v>
      </c>
      <c r="L171" s="21"/>
      <c r="M171" s="21">
        <v>15.86</v>
      </c>
      <c r="N171" s="21"/>
      <c r="O171" s="19">
        <v>0.0269153480392691</v>
      </c>
      <c r="P171" s="21">
        <v>26.9153480392691</v>
      </c>
      <c r="Q171" s="21">
        <v>0.02</v>
      </c>
      <c r="R171" s="25" t="s">
        <v>971</v>
      </c>
      <c r="S171" s="21">
        <v>0.99806</v>
      </c>
      <c r="T171" s="21">
        <v>0.04</v>
      </c>
      <c r="U171" s="25"/>
      <c r="V171" s="21">
        <v>3.29152</v>
      </c>
      <c r="W171" s="21">
        <v>0.4</v>
      </c>
      <c r="X171" s="25"/>
      <c r="Y171" s="21">
        <v>17.3992</v>
      </c>
      <c r="Z171" s="21">
        <v>0.03</v>
      </c>
      <c r="AA171" s="25"/>
      <c r="AB171" s="21">
        <v>0.76731</v>
      </c>
      <c r="AC171" s="21">
        <v>0.124</v>
      </c>
      <c r="AD171" s="25"/>
      <c r="AE171" s="21">
        <v>6.874187999999999</v>
      </c>
      <c r="AF171" s="21">
        <v>1.6971343805794838</v>
      </c>
      <c r="AG171" s="25"/>
      <c r="AH171" s="21">
        <v>35.33433780366485</v>
      </c>
      <c r="AI171" s="21">
        <v>0.6769984124007603</v>
      </c>
      <c r="AJ171" s="25"/>
      <c r="AK171" s="21">
        <v>10.918630395199463</v>
      </c>
      <c r="AL171" s="21">
        <v>0.64</v>
      </c>
      <c r="AM171" s="25"/>
      <c r="AN171" s="21">
        <v>18.05184</v>
      </c>
      <c r="AO171" s="21">
        <v>0.01</v>
      </c>
      <c r="AP171" s="25">
        <v>0</v>
      </c>
      <c r="AQ171" s="21">
        <v>0.21736</v>
      </c>
      <c r="AR171" s="17"/>
      <c r="AS171" s="21">
        <v>56.2456260392691</v>
      </c>
      <c r="AT171" s="21">
        <v>64.52216819886432</v>
      </c>
      <c r="AU171" s="19">
        <v>0.8717256039182375</v>
      </c>
      <c r="AV171" s="19">
        <v>-13.706538588053201</v>
      </c>
    </row>
    <row r="172" spans="1:48" ht="12.75">
      <c r="A172" s="17" t="s">
        <v>258</v>
      </c>
      <c r="B172" s="18">
        <v>38895</v>
      </c>
      <c r="C172" s="19">
        <v>2006</v>
      </c>
      <c r="D172" s="20">
        <v>38895.416666666664</v>
      </c>
      <c r="E172" s="20" t="s">
        <v>53</v>
      </c>
      <c r="F172" s="21">
        <v>1</v>
      </c>
      <c r="G172" s="21"/>
      <c r="H172" s="19">
        <v>267</v>
      </c>
      <c r="I172" s="19">
        <v>0.52</v>
      </c>
      <c r="J172" s="19"/>
      <c r="K172" s="21">
        <v>5.189</v>
      </c>
      <c r="L172" s="21"/>
      <c r="M172" s="21">
        <v>3.74</v>
      </c>
      <c r="N172" s="21"/>
      <c r="O172" s="19">
        <v>0.00645654229034655</v>
      </c>
      <c r="P172" s="21">
        <v>6.45654229034655</v>
      </c>
      <c r="Q172" s="21">
        <v>-0.01</v>
      </c>
      <c r="R172" s="25" t="s">
        <v>970</v>
      </c>
      <c r="S172" s="21">
        <v>-0.49903</v>
      </c>
      <c r="T172" s="21">
        <v>0</v>
      </c>
      <c r="U172" s="25" t="s">
        <v>970</v>
      </c>
      <c r="V172" s="21">
        <v>0</v>
      </c>
      <c r="W172" s="21">
        <v>0.02</v>
      </c>
      <c r="X172" s="25"/>
      <c r="Y172" s="21">
        <v>0.86996</v>
      </c>
      <c r="Z172" s="21">
        <v>0</v>
      </c>
      <c r="AA172" s="25" t="s">
        <v>970</v>
      </c>
      <c r="AB172" s="21">
        <v>0</v>
      </c>
      <c r="AC172" s="21">
        <v>-0.028</v>
      </c>
      <c r="AD172" s="25" t="s">
        <v>970</v>
      </c>
      <c r="AE172" s="21">
        <v>-1.552236</v>
      </c>
      <c r="AF172" s="21">
        <v>0.21567675048758458</v>
      </c>
      <c r="AG172" s="25"/>
      <c r="AH172" s="21">
        <v>4.490389945151511</v>
      </c>
      <c r="AI172" s="21">
        <v>0.27696231018167117</v>
      </c>
      <c r="AJ172" s="25"/>
      <c r="AK172" s="21">
        <v>4.4668481386099925</v>
      </c>
      <c r="AL172" s="21">
        <v>0.05</v>
      </c>
      <c r="AM172" s="25">
        <v>2</v>
      </c>
      <c r="AN172" s="21">
        <v>1.4103</v>
      </c>
      <c r="AO172" s="21">
        <v>0.01</v>
      </c>
      <c r="AP172" s="25">
        <v>0</v>
      </c>
      <c r="AQ172" s="21">
        <v>0.21736</v>
      </c>
      <c r="AR172" s="17"/>
      <c r="AS172" s="21">
        <v>5.27523629034655</v>
      </c>
      <c r="AT172" s="21">
        <v>10.584898083761502</v>
      </c>
      <c r="AU172" s="19">
        <v>0.4983738387088859</v>
      </c>
      <c r="AV172" s="19">
        <v>-66.95607575788347</v>
      </c>
    </row>
    <row r="173" spans="1:48" ht="12.75">
      <c r="A173" s="17" t="s">
        <v>259</v>
      </c>
      <c r="B173" s="18">
        <v>38895</v>
      </c>
      <c r="C173" s="19">
        <v>2006</v>
      </c>
      <c r="D173" s="20">
        <v>38895.458333333336</v>
      </c>
      <c r="E173" s="20" t="s">
        <v>53</v>
      </c>
      <c r="F173" s="21">
        <v>0.85</v>
      </c>
      <c r="G173" s="21"/>
      <c r="H173" s="19">
        <v>524</v>
      </c>
      <c r="I173" s="19">
        <v>0.48</v>
      </c>
      <c r="J173" s="19"/>
      <c r="K173" s="21">
        <v>5.193</v>
      </c>
      <c r="L173" s="21"/>
      <c r="M173" s="21">
        <v>3.77</v>
      </c>
      <c r="N173" s="21"/>
      <c r="O173" s="19">
        <v>0.00645654229034655</v>
      </c>
      <c r="P173" s="21">
        <v>6.45654229034655</v>
      </c>
      <c r="Q173" s="21">
        <v>0</v>
      </c>
      <c r="R173" s="25" t="s">
        <v>970</v>
      </c>
      <c r="S173" s="21">
        <v>0</v>
      </c>
      <c r="T173" s="21">
        <v>0</v>
      </c>
      <c r="U173" s="25" t="s">
        <v>970</v>
      </c>
      <c r="V173" s="21">
        <v>0</v>
      </c>
      <c r="W173" s="21">
        <v>0.01</v>
      </c>
      <c r="X173" s="25">
        <v>0</v>
      </c>
      <c r="Y173" s="21">
        <v>0.43498</v>
      </c>
      <c r="Z173" s="21">
        <v>0</v>
      </c>
      <c r="AA173" s="25" t="s">
        <v>970</v>
      </c>
      <c r="AB173" s="21">
        <v>0</v>
      </c>
      <c r="AC173" s="21">
        <v>-0.011</v>
      </c>
      <c r="AD173" s="25" t="s">
        <v>970</v>
      </c>
      <c r="AE173" s="21">
        <v>-0.609807</v>
      </c>
      <c r="AF173" s="21">
        <v>0.22479827999219132</v>
      </c>
      <c r="AG173" s="25"/>
      <c r="AH173" s="21">
        <v>4.680300189437423</v>
      </c>
      <c r="AI173" s="21">
        <v>0.288838912054833</v>
      </c>
      <c r="AJ173" s="25"/>
      <c r="AK173" s="21">
        <v>4.658393973620346</v>
      </c>
      <c r="AL173" s="21">
        <v>0.03</v>
      </c>
      <c r="AM173" s="25">
        <v>2</v>
      </c>
      <c r="AN173" s="21">
        <v>0.8461799999999999</v>
      </c>
      <c r="AO173" s="21">
        <v>0.01</v>
      </c>
      <c r="AP173" s="25">
        <v>0</v>
      </c>
      <c r="AQ173" s="21">
        <v>0.21736</v>
      </c>
      <c r="AR173" s="17"/>
      <c r="AS173" s="21">
        <v>6.2817152903465505</v>
      </c>
      <c r="AT173" s="21">
        <v>10.40223416305777</v>
      </c>
      <c r="AU173" s="19">
        <v>0.6038813577813192</v>
      </c>
      <c r="AV173" s="19">
        <v>-49.395005471806165</v>
      </c>
    </row>
    <row r="174" spans="1:48" ht="12.75">
      <c r="A174" s="17" t="s">
        <v>260</v>
      </c>
      <c r="B174" s="18">
        <v>38895</v>
      </c>
      <c r="C174" s="19">
        <v>2006</v>
      </c>
      <c r="D174" s="20">
        <v>38895.5</v>
      </c>
      <c r="E174" s="20" t="s">
        <v>53</v>
      </c>
      <c r="F174" s="21">
        <v>1</v>
      </c>
      <c r="G174" s="21"/>
      <c r="H174" s="19">
        <v>325</v>
      </c>
      <c r="I174" s="19">
        <v>0.53</v>
      </c>
      <c r="J174" s="19"/>
      <c r="K174" s="21">
        <v>5.101</v>
      </c>
      <c r="L174" s="21"/>
      <c r="M174" s="21">
        <v>4.55</v>
      </c>
      <c r="N174" s="21"/>
      <c r="O174" s="19">
        <v>0.00794328234724282</v>
      </c>
      <c r="P174" s="21">
        <v>7.94328234724282</v>
      </c>
      <c r="Q174" s="21">
        <v>-0.01</v>
      </c>
      <c r="R174" s="25" t="s">
        <v>970</v>
      </c>
      <c r="S174" s="21">
        <v>-0.49903</v>
      </c>
      <c r="T174" s="21">
        <v>0</v>
      </c>
      <c r="U174" s="25" t="s">
        <v>970</v>
      </c>
      <c r="V174" s="21">
        <v>0</v>
      </c>
      <c r="W174" s="21">
        <v>0.01</v>
      </c>
      <c r="X174" s="25">
        <v>0</v>
      </c>
      <c r="Y174" s="21">
        <v>0.43498</v>
      </c>
      <c r="Z174" s="21">
        <v>0</v>
      </c>
      <c r="AA174" s="25" t="s">
        <v>970</v>
      </c>
      <c r="AB174" s="21">
        <v>0</v>
      </c>
      <c r="AC174" s="21">
        <v>0.018</v>
      </c>
      <c r="AD174" s="25" t="s">
        <v>970</v>
      </c>
      <c r="AE174" s="21">
        <v>0.9978659999999999</v>
      </c>
      <c r="AF174" s="21">
        <v>0.31382667789722946</v>
      </c>
      <c r="AG174" s="25"/>
      <c r="AH174" s="21">
        <v>6.533871433820317</v>
      </c>
      <c r="AI174" s="21">
        <v>0.33917515570933765</v>
      </c>
      <c r="AJ174" s="25"/>
      <c r="AK174" s="21">
        <v>5.470216911280198</v>
      </c>
      <c r="AL174" s="21">
        <v>0.04</v>
      </c>
      <c r="AM174" s="25">
        <v>2</v>
      </c>
      <c r="AN174" s="21">
        <v>1.12824</v>
      </c>
      <c r="AO174" s="21">
        <v>0.02</v>
      </c>
      <c r="AP174" s="25"/>
      <c r="AQ174" s="21">
        <v>0.43472</v>
      </c>
      <c r="AR174" s="17"/>
      <c r="AS174" s="21">
        <v>8.87709834724282</v>
      </c>
      <c r="AT174" s="21">
        <v>13.567048345100515</v>
      </c>
      <c r="AU174" s="19">
        <v>0.6543131653576378</v>
      </c>
      <c r="AV174" s="19">
        <v>-41.79218806707978</v>
      </c>
    </row>
    <row r="175" spans="1:48" ht="12.75">
      <c r="A175" s="17" t="s">
        <v>261</v>
      </c>
      <c r="B175" s="18">
        <v>38895</v>
      </c>
      <c r="C175" s="19">
        <v>2006</v>
      </c>
      <c r="D175" s="20">
        <v>38895.541666666664</v>
      </c>
      <c r="E175" s="20" t="s">
        <v>53</v>
      </c>
      <c r="F175" s="21">
        <v>1</v>
      </c>
      <c r="G175" s="21"/>
      <c r="H175" s="19">
        <v>364</v>
      </c>
      <c r="I175" s="19">
        <v>0.35</v>
      </c>
      <c r="J175" s="19"/>
      <c r="K175" s="21">
        <v>4.93</v>
      </c>
      <c r="L175" s="21"/>
      <c r="M175" s="21">
        <v>6.31</v>
      </c>
      <c r="N175" s="21"/>
      <c r="O175" s="19">
        <v>0.0117489755493953</v>
      </c>
      <c r="P175" s="21">
        <v>11.7489755493953</v>
      </c>
      <c r="Q175" s="21">
        <v>0</v>
      </c>
      <c r="R175" s="25" t="s">
        <v>970</v>
      </c>
      <c r="S175" s="21">
        <v>0</v>
      </c>
      <c r="T175" s="21">
        <v>0</v>
      </c>
      <c r="U175" s="25" t="s">
        <v>970</v>
      </c>
      <c r="V175" s="21">
        <v>0</v>
      </c>
      <c r="W175" s="21">
        <v>0.03</v>
      </c>
      <c r="X175" s="25"/>
      <c r="Y175" s="21">
        <v>1.30494</v>
      </c>
      <c r="Z175" s="21">
        <v>0</v>
      </c>
      <c r="AA175" s="25" t="s">
        <v>970</v>
      </c>
      <c r="AB175" s="21">
        <v>0</v>
      </c>
      <c r="AC175" s="21">
        <v>0.033</v>
      </c>
      <c r="AD175" s="25" t="s">
        <v>971</v>
      </c>
      <c r="AE175" s="21">
        <v>1.829421</v>
      </c>
      <c r="AF175" s="21">
        <v>0.4918193358567423</v>
      </c>
      <c r="AG175" s="25"/>
      <c r="AH175" s="21">
        <v>10.239678572537375</v>
      </c>
      <c r="AI175" s="21">
        <v>0.49233898077968963</v>
      </c>
      <c r="AJ175" s="25"/>
      <c r="AK175" s="21">
        <v>7.940443082014834</v>
      </c>
      <c r="AL175" s="21">
        <v>0.06</v>
      </c>
      <c r="AM175" s="25">
        <v>2</v>
      </c>
      <c r="AN175" s="21">
        <v>1.6923599999999999</v>
      </c>
      <c r="AO175" s="21">
        <v>0.02</v>
      </c>
      <c r="AP175" s="25"/>
      <c r="AQ175" s="21">
        <v>0.43472</v>
      </c>
      <c r="AR175" s="17"/>
      <c r="AS175" s="21">
        <v>14.8833365493953</v>
      </c>
      <c r="AT175" s="21">
        <v>20.30720165455221</v>
      </c>
      <c r="AU175" s="19">
        <v>0.7329092802926367</v>
      </c>
      <c r="AV175" s="19">
        <v>-30.825701350304918</v>
      </c>
    </row>
    <row r="176" spans="1:48" ht="12.75">
      <c r="A176" s="17" t="s">
        <v>262</v>
      </c>
      <c r="B176" s="18">
        <v>38895</v>
      </c>
      <c r="C176" s="19">
        <v>2006</v>
      </c>
      <c r="D176" s="20">
        <v>38895.583333333336</v>
      </c>
      <c r="E176" s="20" t="s">
        <v>53</v>
      </c>
      <c r="F176" s="21">
        <v>1</v>
      </c>
      <c r="G176" s="21"/>
      <c r="H176" s="19">
        <v>137</v>
      </c>
      <c r="I176" s="19">
        <v>0.39</v>
      </c>
      <c r="J176" s="19"/>
      <c r="K176" s="21">
        <v>4.579</v>
      </c>
      <c r="L176" s="21"/>
      <c r="M176" s="21">
        <v>17.27</v>
      </c>
      <c r="N176" s="21"/>
      <c r="O176" s="19">
        <v>0.0263026799189538</v>
      </c>
      <c r="P176" s="21">
        <v>26.3026799189538</v>
      </c>
      <c r="Q176" s="21">
        <v>0.03</v>
      </c>
      <c r="R176" s="25" t="s">
        <v>971</v>
      </c>
      <c r="S176" s="21">
        <v>1.4970899999999998</v>
      </c>
      <c r="T176" s="21">
        <v>0.05</v>
      </c>
      <c r="U176" s="25"/>
      <c r="V176" s="21">
        <v>4.1144</v>
      </c>
      <c r="W176" s="21">
        <v>0.47</v>
      </c>
      <c r="X176" s="25"/>
      <c r="Y176" s="21">
        <v>20.444059999999997</v>
      </c>
      <c r="Z176" s="21">
        <v>0.03</v>
      </c>
      <c r="AA176" s="25"/>
      <c r="AB176" s="21">
        <v>0.76731</v>
      </c>
      <c r="AC176" s="21">
        <v>0.201</v>
      </c>
      <c r="AD176" s="25"/>
      <c r="AE176" s="21">
        <v>11.142837</v>
      </c>
      <c r="AF176" s="21">
        <v>1.4102002600232977</v>
      </c>
      <c r="AG176" s="25"/>
      <c r="AH176" s="21">
        <v>29.360369413685056</v>
      </c>
      <c r="AI176" s="21">
        <v>1.1083818294497396</v>
      </c>
      <c r="AJ176" s="25"/>
      <c r="AK176" s="21">
        <v>17.875982145365402</v>
      </c>
      <c r="AL176" s="21">
        <v>0.75</v>
      </c>
      <c r="AM176" s="25"/>
      <c r="AN176" s="21">
        <v>21.1545</v>
      </c>
      <c r="AO176" s="21">
        <v>0.02</v>
      </c>
      <c r="AP176" s="25"/>
      <c r="AQ176" s="21">
        <v>0.43472</v>
      </c>
      <c r="AR176" s="17"/>
      <c r="AS176" s="21">
        <v>64.2683769189538</v>
      </c>
      <c r="AT176" s="21">
        <v>68.82557155905046</v>
      </c>
      <c r="AU176" s="19">
        <v>0.9337863160905725</v>
      </c>
      <c r="AV176" s="19">
        <v>-6.8480869223739305</v>
      </c>
    </row>
    <row r="177" spans="1:48" ht="12.75">
      <c r="A177" s="17" t="s">
        <v>263</v>
      </c>
      <c r="B177" s="18">
        <v>38895</v>
      </c>
      <c r="C177" s="19">
        <v>2006</v>
      </c>
      <c r="D177" s="20">
        <v>38895.625</v>
      </c>
      <c r="E177" s="20" t="s">
        <v>53</v>
      </c>
      <c r="F177" s="21">
        <v>1</v>
      </c>
      <c r="G177" s="21"/>
      <c r="H177" s="19">
        <v>242</v>
      </c>
      <c r="I177" s="19">
        <v>0.26</v>
      </c>
      <c r="J177" s="19"/>
      <c r="K177" s="21">
        <v>4.048</v>
      </c>
      <c r="L177" s="21"/>
      <c r="M177" s="21">
        <v>61.41</v>
      </c>
      <c r="N177" s="21"/>
      <c r="O177" s="19">
        <v>0.0891250938133746</v>
      </c>
      <c r="P177" s="21">
        <v>89.1250938133746</v>
      </c>
      <c r="Q177" s="21">
        <v>0.21</v>
      </c>
      <c r="R177" s="25"/>
      <c r="S177" s="21">
        <v>10.47963</v>
      </c>
      <c r="T177" s="21">
        <v>0.26</v>
      </c>
      <c r="U177" s="25"/>
      <c r="V177" s="21">
        <v>21.39488</v>
      </c>
      <c r="W177" s="21">
        <v>2.05</v>
      </c>
      <c r="X177" s="25"/>
      <c r="Y177" s="21">
        <v>89.17089999999999</v>
      </c>
      <c r="Z177" s="21">
        <v>0.12</v>
      </c>
      <c r="AA177" s="25"/>
      <c r="AB177" s="21">
        <v>3.06924</v>
      </c>
      <c r="AC177" s="21">
        <v>1.009</v>
      </c>
      <c r="AD177" s="25"/>
      <c r="AE177" s="21">
        <v>55.93593299999999</v>
      </c>
      <c r="AF177" s="21">
        <v>5.5322481959959555</v>
      </c>
      <c r="AG177" s="25"/>
      <c r="AH177" s="21">
        <v>115.1814074406358</v>
      </c>
      <c r="AI177" s="21">
        <v>4.5501474862617615</v>
      </c>
      <c r="AJ177" s="25"/>
      <c r="AK177" s="21">
        <v>73.3847786584297</v>
      </c>
      <c r="AL177" s="21">
        <v>3.41</v>
      </c>
      <c r="AM177" s="25"/>
      <c r="AN177" s="21">
        <v>96.18246</v>
      </c>
      <c r="AO177" s="21">
        <v>0.03</v>
      </c>
      <c r="AP177" s="25"/>
      <c r="AQ177" s="21">
        <v>0.65208</v>
      </c>
      <c r="AR177" s="17"/>
      <c r="AS177" s="21">
        <v>269.1756768133746</v>
      </c>
      <c r="AT177" s="21">
        <v>285.4007260990655</v>
      </c>
      <c r="AU177" s="19">
        <v>0.9431499369064008</v>
      </c>
      <c r="AV177" s="19">
        <v>-5.851330565268425</v>
      </c>
    </row>
    <row r="178" spans="1:48" ht="12.75">
      <c r="A178" s="17" t="s">
        <v>264</v>
      </c>
      <c r="B178" s="18">
        <v>38895</v>
      </c>
      <c r="C178" s="19">
        <v>2006</v>
      </c>
      <c r="D178" s="20">
        <v>38895.666666666664</v>
      </c>
      <c r="E178" s="20" t="s">
        <v>53</v>
      </c>
      <c r="F178" s="21">
        <v>0.72</v>
      </c>
      <c r="G178" s="21"/>
      <c r="H178" s="19">
        <v>84</v>
      </c>
      <c r="I178" s="19">
        <v>0.21</v>
      </c>
      <c r="J178" s="19"/>
      <c r="K178" s="21">
        <v>3.833</v>
      </c>
      <c r="L178" s="21"/>
      <c r="M178" s="21"/>
      <c r="N178" s="21" t="s">
        <v>54</v>
      </c>
      <c r="O178" s="19">
        <v>0.14791083881682102</v>
      </c>
      <c r="P178" s="21">
        <v>147.910838816821</v>
      </c>
      <c r="Q178" s="21">
        <v>0.41</v>
      </c>
      <c r="R178" s="25"/>
      <c r="S178" s="21">
        <v>20.46023</v>
      </c>
      <c r="T178" s="21">
        <v>0.4</v>
      </c>
      <c r="U178" s="25"/>
      <c r="V178" s="21">
        <v>32.9152</v>
      </c>
      <c r="W178" s="21">
        <v>3.25</v>
      </c>
      <c r="X178" s="25"/>
      <c r="Y178" s="21">
        <v>141.36849999999998</v>
      </c>
      <c r="Z178" s="21">
        <v>0</v>
      </c>
      <c r="AA178" s="25" t="s">
        <v>970</v>
      </c>
      <c r="AB178" s="21">
        <v>0</v>
      </c>
      <c r="AC178" s="21">
        <v>1.526</v>
      </c>
      <c r="AD178" s="25"/>
      <c r="AE178" s="21">
        <v>84.596862</v>
      </c>
      <c r="AF178" s="21">
        <v>8.693362054613717</v>
      </c>
      <c r="AG178" s="25"/>
      <c r="AH178" s="21">
        <v>180.99579797705758</v>
      </c>
      <c r="AI178" s="21">
        <v>8.464470390889339</v>
      </c>
      <c r="AJ178" s="25"/>
      <c r="AK178" s="21">
        <v>136.51497846426327</v>
      </c>
      <c r="AL178" s="21">
        <v>4.15</v>
      </c>
      <c r="AM178" s="25"/>
      <c r="AN178" s="21">
        <v>117.0549</v>
      </c>
      <c r="AO178" s="21">
        <v>0.05</v>
      </c>
      <c r="AP178" s="25"/>
      <c r="AQ178" s="21">
        <v>1.0868</v>
      </c>
      <c r="AR178" s="17"/>
      <c r="AS178" s="21">
        <v>427.251630816821</v>
      </c>
      <c r="AT178" s="21">
        <v>435.65247644132086</v>
      </c>
      <c r="AU178" s="19">
        <v>0.9807166352108837</v>
      </c>
      <c r="AV178" s="19">
        <v>-1.9471098940978218</v>
      </c>
    </row>
    <row r="179" spans="1:48" ht="12.75">
      <c r="A179" s="17" t="s">
        <v>266</v>
      </c>
      <c r="B179" s="18">
        <v>38895</v>
      </c>
      <c r="C179" s="19">
        <v>2006</v>
      </c>
      <c r="D179" s="20">
        <v>38895.791666666664</v>
      </c>
      <c r="E179" s="20" t="s">
        <v>53</v>
      </c>
      <c r="F179" s="21">
        <v>0.93</v>
      </c>
      <c r="G179" s="21"/>
      <c r="H179" s="19">
        <v>120</v>
      </c>
      <c r="I179" s="19">
        <v>0.46</v>
      </c>
      <c r="J179" s="19"/>
      <c r="K179" s="21">
        <v>3.982</v>
      </c>
      <c r="L179" s="21"/>
      <c r="M179" s="21">
        <v>94.13</v>
      </c>
      <c r="N179" s="21"/>
      <c r="O179" s="19">
        <v>0.10471285480509</v>
      </c>
      <c r="P179" s="21">
        <v>104.71285480509</v>
      </c>
      <c r="Q179" s="21">
        <v>0.47</v>
      </c>
      <c r="R179" s="25"/>
      <c r="S179" s="21">
        <v>23.45441</v>
      </c>
      <c r="T179" s="21">
        <v>0.64</v>
      </c>
      <c r="U179" s="25"/>
      <c r="V179" s="21">
        <v>52.66432</v>
      </c>
      <c r="W179" s="21">
        <v>5.22</v>
      </c>
      <c r="X179" s="25"/>
      <c r="Y179" s="21">
        <v>227.05955999999998</v>
      </c>
      <c r="Z179" s="21">
        <v>0.25</v>
      </c>
      <c r="AA179" s="25"/>
      <c r="AB179" s="21">
        <v>6.39425</v>
      </c>
      <c r="AC179" s="21">
        <v>1.809</v>
      </c>
      <c r="AD179" s="25"/>
      <c r="AE179" s="21">
        <v>100.28553299999999</v>
      </c>
      <c r="AF179" s="21">
        <v>7.605354713124759</v>
      </c>
      <c r="AG179" s="25"/>
      <c r="AH179" s="21">
        <v>158.34348512725748</v>
      </c>
      <c r="AI179" s="21">
        <v>9.006429325065945</v>
      </c>
      <c r="AJ179" s="25"/>
      <c r="AK179" s="21">
        <v>145.25569215466356</v>
      </c>
      <c r="AL179" s="21">
        <v>7.31</v>
      </c>
      <c r="AM179" s="25"/>
      <c r="AN179" s="21">
        <v>206.18586</v>
      </c>
      <c r="AO179" s="21">
        <v>0.05</v>
      </c>
      <c r="AP179" s="25"/>
      <c r="AQ179" s="21">
        <v>1.0868</v>
      </c>
      <c r="AR179" s="17"/>
      <c r="AS179" s="21">
        <v>514.5709278050899</v>
      </c>
      <c r="AT179" s="21">
        <v>510.871837281921</v>
      </c>
      <c r="AU179" s="19">
        <v>1.0072407407361694</v>
      </c>
      <c r="AV179" s="19">
        <v>0.7214621135593187</v>
      </c>
    </row>
    <row r="180" spans="1:48" ht="12.75">
      <c r="A180" s="17" t="s">
        <v>267</v>
      </c>
      <c r="B180" s="18">
        <v>38895</v>
      </c>
      <c r="C180" s="19">
        <v>2006</v>
      </c>
      <c r="D180" s="20">
        <v>38895.833333333336</v>
      </c>
      <c r="E180" s="20" t="s">
        <v>53</v>
      </c>
      <c r="F180" s="21">
        <v>0.93</v>
      </c>
      <c r="G180" s="21"/>
      <c r="H180" s="19">
        <v>192</v>
      </c>
      <c r="I180" s="19">
        <v>0.43</v>
      </c>
      <c r="J180" s="19"/>
      <c r="K180" s="21">
        <v>4.274</v>
      </c>
      <c r="L180" s="21"/>
      <c r="M180" s="21">
        <v>46.46</v>
      </c>
      <c r="N180" s="21"/>
      <c r="O180" s="19">
        <v>0.0537031796370253</v>
      </c>
      <c r="P180" s="21">
        <v>53.7031796370253</v>
      </c>
      <c r="Q180" s="21">
        <v>0.23</v>
      </c>
      <c r="R180" s="25"/>
      <c r="S180" s="21">
        <v>11.47769</v>
      </c>
      <c r="T180" s="21">
        <v>0.3</v>
      </c>
      <c r="U180" s="25"/>
      <c r="V180" s="21">
        <v>24.6864</v>
      </c>
      <c r="W180" s="21">
        <v>2.49</v>
      </c>
      <c r="X180" s="25"/>
      <c r="Y180" s="21">
        <v>108.31002000000001</v>
      </c>
      <c r="Z180" s="21">
        <v>0.13</v>
      </c>
      <c r="AA180" s="25"/>
      <c r="AB180" s="21">
        <v>3.3250100000000002</v>
      </c>
      <c r="AC180" s="21">
        <v>0.758</v>
      </c>
      <c r="AD180" s="25"/>
      <c r="AE180" s="21">
        <v>42.021246</v>
      </c>
      <c r="AF180" s="21">
        <v>3.8535790815657642</v>
      </c>
      <c r="AG180" s="25"/>
      <c r="AH180" s="21">
        <v>80.23151647819921</v>
      </c>
      <c r="AI180" s="21">
        <v>3.4322972152624764</v>
      </c>
      <c r="AJ180" s="25"/>
      <c r="AK180" s="21">
        <v>55.35608948775322</v>
      </c>
      <c r="AL180" s="21">
        <v>3.76</v>
      </c>
      <c r="AM180" s="25"/>
      <c r="AN180" s="21">
        <v>106.05456</v>
      </c>
      <c r="AO180" s="21">
        <v>0.04</v>
      </c>
      <c r="AP180" s="25"/>
      <c r="AQ180" s="21">
        <v>0.86944</v>
      </c>
      <c r="AR180" s="17"/>
      <c r="AS180" s="21">
        <v>243.52354563702528</v>
      </c>
      <c r="AT180" s="21">
        <v>242.5116059659524</v>
      </c>
      <c r="AU180" s="19">
        <v>1.0041727473909638</v>
      </c>
      <c r="AV180" s="19">
        <v>0.4164059606534298</v>
      </c>
    </row>
    <row r="181" spans="1:48" ht="12.75">
      <c r="A181" s="17" t="s">
        <v>268</v>
      </c>
      <c r="B181" s="18">
        <v>38895</v>
      </c>
      <c r="C181" s="19">
        <v>2006</v>
      </c>
      <c r="D181" s="20">
        <v>38895.875</v>
      </c>
      <c r="E181" s="20" t="s">
        <v>53</v>
      </c>
      <c r="F181" s="21">
        <v>0.43</v>
      </c>
      <c r="G181" s="21"/>
      <c r="H181" s="19">
        <v>211</v>
      </c>
      <c r="I181" s="19">
        <v>0.46</v>
      </c>
      <c r="J181" s="19"/>
      <c r="K181" s="21">
        <v>4.267</v>
      </c>
      <c r="L181" s="21"/>
      <c r="M181" s="21">
        <v>46.56</v>
      </c>
      <c r="N181" s="21"/>
      <c r="O181" s="19">
        <v>0.0537031796370253</v>
      </c>
      <c r="P181" s="21">
        <v>53.7031796370253</v>
      </c>
      <c r="Q181" s="21">
        <v>0.26</v>
      </c>
      <c r="R181" s="25"/>
      <c r="S181" s="21">
        <v>12.97478</v>
      </c>
      <c r="T181" s="21">
        <v>0.29</v>
      </c>
      <c r="U181" s="25"/>
      <c r="V181" s="21">
        <v>23.863519999999998</v>
      </c>
      <c r="W181" s="21">
        <v>2.37</v>
      </c>
      <c r="X181" s="25"/>
      <c r="Y181" s="21">
        <v>103.09026</v>
      </c>
      <c r="Z181" s="21">
        <v>0.13</v>
      </c>
      <c r="AA181" s="25"/>
      <c r="AB181" s="21">
        <v>3.3250100000000002</v>
      </c>
      <c r="AC181" s="21">
        <v>0.8</v>
      </c>
      <c r="AD181" s="25"/>
      <c r="AE181" s="21">
        <v>44.3496</v>
      </c>
      <c r="AF181" s="21">
        <v>4.217106113089821</v>
      </c>
      <c r="AG181" s="25"/>
      <c r="AH181" s="21">
        <v>87.80014927453009</v>
      </c>
      <c r="AI181" s="21">
        <v>3.155872872271451</v>
      </c>
      <c r="AJ181" s="25"/>
      <c r="AK181" s="21">
        <v>50.89791768399397</v>
      </c>
      <c r="AL181" s="21">
        <v>3.57</v>
      </c>
      <c r="AM181" s="25"/>
      <c r="AN181" s="21">
        <v>100.69542</v>
      </c>
      <c r="AO181" s="21">
        <v>0.04</v>
      </c>
      <c r="AP181" s="25"/>
      <c r="AQ181" s="21">
        <v>0.86944</v>
      </c>
      <c r="AR181" s="17"/>
      <c r="AS181" s="21">
        <v>241.3063496370253</v>
      </c>
      <c r="AT181" s="21">
        <v>240.26292695852408</v>
      </c>
      <c r="AU181" s="19">
        <v>1.004342836790136</v>
      </c>
      <c r="AV181" s="19">
        <v>0.43334271068025737</v>
      </c>
    </row>
    <row r="182" spans="1:48" ht="12.75">
      <c r="A182" s="17" t="s">
        <v>272</v>
      </c>
      <c r="B182" s="18">
        <v>38896</v>
      </c>
      <c r="C182" s="19">
        <v>2006</v>
      </c>
      <c r="D182" s="20">
        <v>38896</v>
      </c>
      <c r="E182" s="20" t="s">
        <v>53</v>
      </c>
      <c r="F182" s="21">
        <v>1</v>
      </c>
      <c r="G182" s="21"/>
      <c r="H182" s="19">
        <v>553</v>
      </c>
      <c r="I182" s="19">
        <v>0.45</v>
      </c>
      <c r="J182" s="19"/>
      <c r="K182" s="21">
        <v>4.393</v>
      </c>
      <c r="L182" s="21"/>
      <c r="M182" s="21">
        <v>29.59</v>
      </c>
      <c r="N182" s="21"/>
      <c r="O182" s="19">
        <v>0.0407380277804113</v>
      </c>
      <c r="P182" s="21">
        <v>40.7380277804113</v>
      </c>
      <c r="Q182" s="21">
        <v>0.12</v>
      </c>
      <c r="R182" s="25"/>
      <c r="S182" s="21">
        <v>5.988359999999999</v>
      </c>
      <c r="T182" s="21">
        <v>0.15</v>
      </c>
      <c r="U182" s="25"/>
      <c r="V182" s="21">
        <v>12.3432</v>
      </c>
      <c r="W182" s="21">
        <v>1.25</v>
      </c>
      <c r="X182" s="25"/>
      <c r="Y182" s="21">
        <v>54.3725</v>
      </c>
      <c r="Z182" s="21">
        <v>0.07</v>
      </c>
      <c r="AA182" s="25"/>
      <c r="AB182" s="21">
        <v>1.7903900000000004</v>
      </c>
      <c r="AC182" s="21">
        <v>0.336</v>
      </c>
      <c r="AD182" s="25"/>
      <c r="AE182" s="21">
        <v>18.626832</v>
      </c>
      <c r="AF182" s="21">
        <v>2.679505010828811</v>
      </c>
      <c r="AG182" s="25"/>
      <c r="AH182" s="21">
        <v>55.787294325455846</v>
      </c>
      <c r="AI182" s="21">
        <v>1.6179634338258793</v>
      </c>
      <c r="AJ182" s="25"/>
      <c r="AK182" s="21">
        <v>26.094514260743782</v>
      </c>
      <c r="AL182" s="21">
        <v>2.25</v>
      </c>
      <c r="AM182" s="25"/>
      <c r="AN182" s="21">
        <v>63.463499999999996</v>
      </c>
      <c r="AO182" s="21">
        <v>0.02</v>
      </c>
      <c r="AP182" s="25"/>
      <c r="AQ182" s="21">
        <v>0.43472</v>
      </c>
      <c r="AR182" s="17"/>
      <c r="AS182" s="21">
        <v>133.8593097804113</v>
      </c>
      <c r="AT182" s="21">
        <v>145.78002858619962</v>
      </c>
      <c r="AU182" s="19">
        <v>0.918228039043499</v>
      </c>
      <c r="AV182" s="19">
        <v>-8.52578101165444</v>
      </c>
    </row>
    <row r="183" spans="1:48" ht="12.75">
      <c r="A183" s="17" t="s">
        <v>273</v>
      </c>
      <c r="B183" s="18">
        <v>38896</v>
      </c>
      <c r="C183" s="19">
        <v>2006</v>
      </c>
      <c r="D183" s="20">
        <v>38896.041666666664</v>
      </c>
      <c r="E183" s="20" t="s">
        <v>53</v>
      </c>
      <c r="F183" s="21">
        <v>0.97</v>
      </c>
      <c r="G183" s="21"/>
      <c r="H183" s="19">
        <v>333</v>
      </c>
      <c r="I183" s="19">
        <v>0.47</v>
      </c>
      <c r="J183" s="19"/>
      <c r="K183" s="21">
        <v>4.246</v>
      </c>
      <c r="L183" s="21"/>
      <c r="M183" s="21">
        <v>40.6</v>
      </c>
      <c r="N183" s="21"/>
      <c r="O183" s="19">
        <v>0.056234132519034905</v>
      </c>
      <c r="P183" s="21">
        <v>56.2341325190349</v>
      </c>
      <c r="Q183" s="21">
        <v>0.14</v>
      </c>
      <c r="R183" s="25"/>
      <c r="S183" s="21">
        <v>6.986420000000001</v>
      </c>
      <c r="T183" s="21">
        <v>0.2</v>
      </c>
      <c r="U183" s="25"/>
      <c r="V183" s="21">
        <v>16.4576</v>
      </c>
      <c r="W183" s="21">
        <v>1.61</v>
      </c>
      <c r="X183" s="25"/>
      <c r="Y183" s="21">
        <v>70.03178</v>
      </c>
      <c r="Z183" s="21">
        <v>0.09</v>
      </c>
      <c r="AA183" s="25"/>
      <c r="AB183" s="21">
        <v>2.30193</v>
      </c>
      <c r="AC183" s="21">
        <v>0.535</v>
      </c>
      <c r="AD183" s="25"/>
      <c r="AE183" s="21">
        <v>29.658795</v>
      </c>
      <c r="AF183" s="21">
        <v>3.8122819101959275</v>
      </c>
      <c r="AG183" s="25"/>
      <c r="AH183" s="21">
        <v>79.3717093702792</v>
      </c>
      <c r="AI183" s="21">
        <v>2.1948597319345566</v>
      </c>
      <c r="AJ183" s="25"/>
      <c r="AK183" s="21">
        <v>35.39869775664053</v>
      </c>
      <c r="AL183" s="21">
        <v>2.73</v>
      </c>
      <c r="AM183" s="25"/>
      <c r="AN183" s="21">
        <v>77.00238</v>
      </c>
      <c r="AO183" s="21">
        <v>0.03</v>
      </c>
      <c r="AP183" s="25"/>
      <c r="AQ183" s="21">
        <v>0.65208</v>
      </c>
      <c r="AR183" s="17"/>
      <c r="AS183" s="21">
        <v>181.6706575190349</v>
      </c>
      <c r="AT183" s="21">
        <v>192.42486712691976</v>
      </c>
      <c r="AU183" s="19">
        <v>0.944112163004423</v>
      </c>
      <c r="AV183" s="19">
        <v>-5.749445742802019</v>
      </c>
    </row>
    <row r="184" spans="1:48" ht="12.75">
      <c r="A184" s="17" t="s">
        <v>274</v>
      </c>
      <c r="B184" s="18">
        <v>38896</v>
      </c>
      <c r="C184" s="19">
        <v>2006</v>
      </c>
      <c r="D184" s="20">
        <v>38896.083333333336</v>
      </c>
      <c r="E184" s="20" t="s">
        <v>53</v>
      </c>
      <c r="F184" s="21">
        <v>0.87</v>
      </c>
      <c r="G184" s="21"/>
      <c r="H184" s="19">
        <v>301</v>
      </c>
      <c r="I184" s="19">
        <v>0.27</v>
      </c>
      <c r="J184" s="19"/>
      <c r="K184" s="21">
        <v>4.17</v>
      </c>
      <c r="L184" s="21"/>
      <c r="M184" s="21">
        <v>52.32</v>
      </c>
      <c r="N184" s="21"/>
      <c r="O184" s="19">
        <v>0.0676082975391982</v>
      </c>
      <c r="P184" s="21">
        <v>67.6082975391982</v>
      </c>
      <c r="Q184" s="21">
        <v>0.18</v>
      </c>
      <c r="R184" s="25"/>
      <c r="S184" s="21">
        <v>8.98254</v>
      </c>
      <c r="T184" s="21">
        <v>0.28</v>
      </c>
      <c r="U184" s="25"/>
      <c r="V184" s="21">
        <v>23.04064</v>
      </c>
      <c r="W184" s="21">
        <v>2.37</v>
      </c>
      <c r="X184" s="25"/>
      <c r="Y184" s="21">
        <v>103.09026</v>
      </c>
      <c r="Z184" s="21">
        <v>0.12</v>
      </c>
      <c r="AA184" s="25"/>
      <c r="AB184" s="21">
        <v>3.06924</v>
      </c>
      <c r="AC184" s="21">
        <v>0.709</v>
      </c>
      <c r="AD184" s="25"/>
      <c r="AE184" s="21">
        <v>39.304832999999995</v>
      </c>
      <c r="AF184" s="21">
        <v>4.677923871838507</v>
      </c>
      <c r="AG184" s="25"/>
      <c r="AH184" s="21">
        <v>97.39437501167772</v>
      </c>
      <c r="AI184" s="21">
        <v>2.819774663590682</v>
      </c>
      <c r="AJ184" s="25"/>
      <c r="AK184" s="21">
        <v>45.47732577439052</v>
      </c>
      <c r="AL184" s="21">
        <v>4.11</v>
      </c>
      <c r="AM184" s="25"/>
      <c r="AN184" s="21">
        <v>115.92666000000001</v>
      </c>
      <c r="AO184" s="21">
        <v>0.03</v>
      </c>
      <c r="AP184" s="25"/>
      <c r="AQ184" s="21">
        <v>0.65208</v>
      </c>
      <c r="AR184" s="17"/>
      <c r="AS184" s="21">
        <v>245.09581053919823</v>
      </c>
      <c r="AT184" s="21">
        <v>259.45044078606827</v>
      </c>
      <c r="AU184" s="19">
        <v>0.944672939450867</v>
      </c>
      <c r="AV184" s="19">
        <v>-5.690114715614457</v>
      </c>
    </row>
    <row r="185" spans="1:48" ht="12.75">
      <c r="A185" s="17" t="s">
        <v>275</v>
      </c>
      <c r="B185" s="18">
        <v>38896</v>
      </c>
      <c r="C185" s="19">
        <v>2006</v>
      </c>
      <c r="D185" s="20">
        <v>38896.125</v>
      </c>
      <c r="E185" s="20" t="s">
        <v>53</v>
      </c>
      <c r="F185" s="21">
        <v>0.87</v>
      </c>
      <c r="G185" s="21"/>
      <c r="H185" s="19">
        <v>513</v>
      </c>
      <c r="I185" s="19">
        <v>0.2</v>
      </c>
      <c r="J185" s="19"/>
      <c r="K185" s="21">
        <v>4.968</v>
      </c>
      <c r="L185" s="21"/>
      <c r="M185" s="21">
        <v>6.65</v>
      </c>
      <c r="N185" s="21"/>
      <c r="O185" s="19">
        <v>0.0107151930523761</v>
      </c>
      <c r="P185" s="21">
        <v>10.7151930523761</v>
      </c>
      <c r="Q185" s="21">
        <v>0.01</v>
      </c>
      <c r="R185" s="25" t="s">
        <v>971</v>
      </c>
      <c r="S185" s="21">
        <v>0.49903</v>
      </c>
      <c r="T185" s="21">
        <v>0.01</v>
      </c>
      <c r="U185" s="25"/>
      <c r="V185" s="21">
        <v>0.82288</v>
      </c>
      <c r="W185" s="21">
        <v>0.12</v>
      </c>
      <c r="X185" s="25"/>
      <c r="Y185" s="21">
        <v>5.21976</v>
      </c>
      <c r="Z185" s="21">
        <v>0.02</v>
      </c>
      <c r="AA185" s="25"/>
      <c r="AB185" s="21">
        <v>0.51154</v>
      </c>
      <c r="AC185" s="21">
        <v>0.04</v>
      </c>
      <c r="AD185" s="25" t="s">
        <v>971</v>
      </c>
      <c r="AE185" s="21">
        <v>2.21748</v>
      </c>
      <c r="AF185" s="21">
        <v>0.7485128586521468</v>
      </c>
      <c r="AG185" s="25"/>
      <c r="AH185" s="21">
        <v>15.584037717137697</v>
      </c>
      <c r="AI185" s="21">
        <v>0.3240644701100836</v>
      </c>
      <c r="AJ185" s="25"/>
      <c r="AK185" s="21">
        <v>5.226511773935428</v>
      </c>
      <c r="AL185" s="21">
        <v>0.17</v>
      </c>
      <c r="AM185" s="25"/>
      <c r="AN185" s="21">
        <v>4.79502</v>
      </c>
      <c r="AO185" s="21">
        <v>0.01</v>
      </c>
      <c r="AP185" s="25">
        <v>0</v>
      </c>
      <c r="AQ185" s="21">
        <v>0.21736</v>
      </c>
      <c r="AR185" s="17"/>
      <c r="AS185" s="21">
        <v>19.985883052376096</v>
      </c>
      <c r="AT185" s="21">
        <v>25.822929491073126</v>
      </c>
      <c r="AU185" s="19">
        <v>0.7739587818370929</v>
      </c>
      <c r="AV185" s="19">
        <v>-25.484382216459537</v>
      </c>
    </row>
    <row r="186" spans="1:48" ht="12.75">
      <c r="A186" s="17" t="s">
        <v>276</v>
      </c>
      <c r="B186" s="18">
        <v>38896</v>
      </c>
      <c r="C186" s="19">
        <v>2006</v>
      </c>
      <c r="D186" s="20">
        <v>38896.166666666664</v>
      </c>
      <c r="E186" s="20" t="s">
        <v>53</v>
      </c>
      <c r="F186" s="21">
        <v>1</v>
      </c>
      <c r="G186" s="21"/>
      <c r="H186" s="19">
        <v>318</v>
      </c>
      <c r="I186" s="19">
        <v>0.26</v>
      </c>
      <c r="J186" s="19"/>
      <c r="K186" s="21">
        <v>5.334</v>
      </c>
      <c r="L186" s="21"/>
      <c r="M186" s="21">
        <v>2.4</v>
      </c>
      <c r="N186" s="21"/>
      <c r="O186" s="19">
        <v>0.00467735141287198</v>
      </c>
      <c r="P186" s="21">
        <v>4.67735141287198</v>
      </c>
      <c r="Q186" s="21">
        <v>0</v>
      </c>
      <c r="R186" s="25" t="s">
        <v>970</v>
      </c>
      <c r="S186" s="21">
        <v>0</v>
      </c>
      <c r="T186" s="21">
        <v>0</v>
      </c>
      <c r="U186" s="25" t="s">
        <v>970</v>
      </c>
      <c r="V186" s="21">
        <v>0</v>
      </c>
      <c r="W186" s="21">
        <v>0.01</v>
      </c>
      <c r="X186" s="25">
        <v>0</v>
      </c>
      <c r="Y186" s="21">
        <v>0.43498</v>
      </c>
      <c r="Z186" s="21">
        <v>0.01</v>
      </c>
      <c r="AA186" s="25" t="s">
        <v>971</v>
      </c>
      <c r="AB186" s="21">
        <v>0.25577</v>
      </c>
      <c r="AC186" s="21">
        <v>-0.034</v>
      </c>
      <c r="AD186" s="25" t="s">
        <v>970</v>
      </c>
      <c r="AE186" s="21">
        <v>-1.8848580000000001</v>
      </c>
      <c r="AF186" s="21">
        <v>0.14268299988637048</v>
      </c>
      <c r="AG186" s="25"/>
      <c r="AH186" s="21">
        <v>2.9706600576342335</v>
      </c>
      <c r="AI186" s="21">
        <v>0.1321718833443594</v>
      </c>
      <c r="AJ186" s="25"/>
      <c r="AK186" s="21">
        <v>2.1316681345778283</v>
      </c>
      <c r="AL186" s="21">
        <v>0.02</v>
      </c>
      <c r="AM186" s="25" t="s">
        <v>971</v>
      </c>
      <c r="AN186" s="21">
        <v>0.56412</v>
      </c>
      <c r="AO186" s="21">
        <v>0.01</v>
      </c>
      <c r="AP186" s="25">
        <v>0</v>
      </c>
      <c r="AQ186" s="21">
        <v>0.21736</v>
      </c>
      <c r="AR186" s="17"/>
      <c r="AS186" s="21">
        <v>3.48324341287198</v>
      </c>
      <c r="AT186" s="21">
        <v>5.8838081922120615</v>
      </c>
      <c r="AU186" s="19">
        <v>0.5920049225062227</v>
      </c>
      <c r="AV186" s="19">
        <v>-51.25550451835145</v>
      </c>
    </row>
    <row r="187" spans="1:48" ht="12.75">
      <c r="A187" s="17" t="s">
        <v>277</v>
      </c>
      <c r="B187" s="18">
        <v>38896</v>
      </c>
      <c r="C187" s="19">
        <v>2006</v>
      </c>
      <c r="D187" s="20">
        <v>38896.208333333336</v>
      </c>
      <c r="E187" s="20" t="s">
        <v>53</v>
      </c>
      <c r="F187" s="21">
        <v>0.75</v>
      </c>
      <c r="G187" s="21"/>
      <c r="H187" s="19">
        <v>403</v>
      </c>
      <c r="I187" s="19">
        <v>0.29</v>
      </c>
      <c r="J187" s="19"/>
      <c r="K187" s="21">
        <v>5.228</v>
      </c>
      <c r="L187" s="21"/>
      <c r="M187" s="21">
        <v>3.09</v>
      </c>
      <c r="N187" s="21"/>
      <c r="O187" s="19">
        <v>0.00588843655355589</v>
      </c>
      <c r="P187" s="21">
        <v>5.88843655355589</v>
      </c>
      <c r="Q187" s="21">
        <v>0.01</v>
      </c>
      <c r="R187" s="25" t="s">
        <v>971</v>
      </c>
      <c r="S187" s="21">
        <v>0.49903</v>
      </c>
      <c r="T187" s="21">
        <v>0</v>
      </c>
      <c r="U187" s="25" t="s">
        <v>970</v>
      </c>
      <c r="V187" s="21">
        <v>0</v>
      </c>
      <c r="W187" s="21">
        <v>0</v>
      </c>
      <c r="X187" s="25" t="s">
        <v>970</v>
      </c>
      <c r="Y187" s="21">
        <v>0</v>
      </c>
      <c r="Z187" s="21">
        <v>0.02</v>
      </c>
      <c r="AA187" s="25"/>
      <c r="AB187" s="21">
        <v>0.51154</v>
      </c>
      <c r="AC187" s="21">
        <v>-0.026</v>
      </c>
      <c r="AD187" s="25" t="s">
        <v>970</v>
      </c>
      <c r="AE187" s="21">
        <v>-1.4413619999999998</v>
      </c>
      <c r="AF187" s="21">
        <v>0.16202373844018098</v>
      </c>
      <c r="AG187" s="25"/>
      <c r="AH187" s="21">
        <v>3.373334234324568</v>
      </c>
      <c r="AI187" s="21">
        <v>0.2868718391892086</v>
      </c>
      <c r="AJ187" s="25"/>
      <c r="AK187" s="21">
        <v>4.626669022443557</v>
      </c>
      <c r="AL187" s="21">
        <v>0.01</v>
      </c>
      <c r="AM187" s="25" t="s">
        <v>970</v>
      </c>
      <c r="AN187" s="21">
        <v>0.28206</v>
      </c>
      <c r="AO187" s="21">
        <v>0.02</v>
      </c>
      <c r="AP187" s="25"/>
      <c r="AQ187" s="21">
        <v>0.43472</v>
      </c>
      <c r="AR187" s="17"/>
      <c r="AS187" s="21">
        <v>5.45764455355589</v>
      </c>
      <c r="AT187" s="21">
        <v>8.716783256768124</v>
      </c>
      <c r="AU187" s="19">
        <v>0.6261076354420441</v>
      </c>
      <c r="AV187" s="19">
        <v>-45.98617661078953</v>
      </c>
    </row>
    <row r="188" spans="1:48" ht="12.75">
      <c r="A188" s="17" t="s">
        <v>278</v>
      </c>
      <c r="B188" s="18">
        <v>38896</v>
      </c>
      <c r="C188" s="19">
        <v>2006</v>
      </c>
      <c r="D188" s="20">
        <v>38896.25</v>
      </c>
      <c r="E188" s="20" t="s">
        <v>53</v>
      </c>
      <c r="F188" s="21">
        <v>0.32</v>
      </c>
      <c r="G188" s="21"/>
      <c r="H188" s="19">
        <v>352</v>
      </c>
      <c r="I188" s="19">
        <v>0.28</v>
      </c>
      <c r="J188" s="19"/>
      <c r="K188" s="21">
        <v>5.31</v>
      </c>
      <c r="L188" s="21"/>
      <c r="M188" s="21">
        <v>2.7</v>
      </c>
      <c r="N188" s="21"/>
      <c r="O188" s="19">
        <v>0.00489778819368447</v>
      </c>
      <c r="P188" s="21">
        <v>4.89778819368447</v>
      </c>
      <c r="Q188" s="21">
        <v>0</v>
      </c>
      <c r="R188" s="25" t="s">
        <v>970</v>
      </c>
      <c r="S188" s="21">
        <v>0</v>
      </c>
      <c r="T188" s="21">
        <v>0</v>
      </c>
      <c r="U188" s="25" t="s">
        <v>970</v>
      </c>
      <c r="V188" s="21">
        <v>0</v>
      </c>
      <c r="W188" s="21">
        <v>0</v>
      </c>
      <c r="X188" s="25" t="s">
        <v>970</v>
      </c>
      <c r="Y188" s="21">
        <v>0</v>
      </c>
      <c r="Z188" s="21">
        <v>0.01</v>
      </c>
      <c r="AA188" s="25" t="s">
        <v>971</v>
      </c>
      <c r="AB188" s="21">
        <v>0.25577</v>
      </c>
      <c r="AC188" s="21">
        <v>-0.036</v>
      </c>
      <c r="AD188" s="25" t="s">
        <v>970</v>
      </c>
      <c r="AE188" s="21">
        <v>-1.9957319999999998</v>
      </c>
      <c r="AF188" s="21">
        <v>0.13289015607611576</v>
      </c>
      <c r="AG188" s="25"/>
      <c r="AH188" s="21">
        <v>2.7667730495047302</v>
      </c>
      <c r="AI188" s="21">
        <v>0.2066323833457923</v>
      </c>
      <c r="AJ188" s="25"/>
      <c r="AK188" s="21">
        <v>3.332567078600938</v>
      </c>
      <c r="AL188" s="21">
        <v>0.01</v>
      </c>
      <c r="AM188" s="25" t="s">
        <v>970</v>
      </c>
      <c r="AN188" s="21">
        <v>0.28206</v>
      </c>
      <c r="AO188" s="21">
        <v>0.02</v>
      </c>
      <c r="AP188" s="25"/>
      <c r="AQ188" s="21">
        <v>0.43472</v>
      </c>
      <c r="AR188" s="17"/>
      <c r="AS188" s="21">
        <v>3.15782619368447</v>
      </c>
      <c r="AT188" s="21">
        <v>6.816120128105668</v>
      </c>
      <c r="AU188" s="19">
        <v>0.4632879313061771</v>
      </c>
      <c r="AV188" s="19">
        <v>-73.35700065738077</v>
      </c>
    </row>
    <row r="189" spans="1:48" ht="12.75">
      <c r="A189" s="17" t="s">
        <v>279</v>
      </c>
      <c r="B189" s="18">
        <v>38896</v>
      </c>
      <c r="C189" s="19">
        <v>2006</v>
      </c>
      <c r="D189" s="20">
        <v>38896.375</v>
      </c>
      <c r="E189" s="20" t="s">
        <v>53</v>
      </c>
      <c r="F189" s="21">
        <v>0.48</v>
      </c>
      <c r="G189" s="21"/>
      <c r="H189" s="19">
        <v>203</v>
      </c>
      <c r="I189" s="19">
        <v>0.28</v>
      </c>
      <c r="J189" s="19"/>
      <c r="K189" s="21">
        <v>5.314</v>
      </c>
      <c r="L189" s="21"/>
      <c r="M189" s="21">
        <v>2.75</v>
      </c>
      <c r="N189" s="21"/>
      <c r="O189" s="19">
        <v>0.00489778819368447</v>
      </c>
      <c r="P189" s="21">
        <v>4.89778819368447</v>
      </c>
      <c r="Q189" s="21">
        <v>0</v>
      </c>
      <c r="R189" s="25" t="s">
        <v>970</v>
      </c>
      <c r="S189" s="21">
        <v>0</v>
      </c>
      <c r="T189" s="21">
        <v>0</v>
      </c>
      <c r="U189" s="25" t="s">
        <v>970</v>
      </c>
      <c r="V189" s="21">
        <v>0</v>
      </c>
      <c r="W189" s="21">
        <v>0</v>
      </c>
      <c r="X189" s="25" t="s">
        <v>970</v>
      </c>
      <c r="Y189" s="21">
        <v>0</v>
      </c>
      <c r="Z189" s="21">
        <v>0.02</v>
      </c>
      <c r="AA189" s="25"/>
      <c r="AB189" s="21">
        <v>0.51154</v>
      </c>
      <c r="AC189" s="21">
        <v>-0.043</v>
      </c>
      <c r="AD189" s="25" t="s">
        <v>970</v>
      </c>
      <c r="AE189" s="21">
        <v>-2.3837909999999995</v>
      </c>
      <c r="AF189" s="21">
        <v>0.10292215351217371</v>
      </c>
      <c r="AG189" s="25"/>
      <c r="AH189" s="21">
        <v>2.1428392361234567</v>
      </c>
      <c r="AI189" s="21">
        <v>0.1163791991647104</v>
      </c>
      <c r="AJ189" s="25"/>
      <c r="AK189" s="21">
        <v>1.8769637241284494</v>
      </c>
      <c r="AL189" s="21">
        <v>0.01</v>
      </c>
      <c r="AM189" s="25" t="s">
        <v>970</v>
      </c>
      <c r="AN189" s="21">
        <v>0.28206</v>
      </c>
      <c r="AO189" s="21">
        <v>0.01</v>
      </c>
      <c r="AP189" s="25">
        <v>0</v>
      </c>
      <c r="AQ189" s="21">
        <v>0.21736</v>
      </c>
      <c r="AR189" s="17"/>
      <c r="AS189" s="21">
        <v>3.02553719368447</v>
      </c>
      <c r="AT189" s="21">
        <v>4.5192229602519065</v>
      </c>
      <c r="AU189" s="19">
        <v>0.6694817273445219</v>
      </c>
      <c r="AV189" s="19">
        <v>-39.595314790441044</v>
      </c>
    </row>
    <row r="190" spans="1:48" ht="12.75">
      <c r="A190" s="17" t="s">
        <v>280</v>
      </c>
      <c r="B190" s="18">
        <v>38896</v>
      </c>
      <c r="C190" s="19">
        <v>2006</v>
      </c>
      <c r="D190" s="20">
        <v>38896.416666666664</v>
      </c>
      <c r="E190" s="20" t="s">
        <v>53</v>
      </c>
      <c r="F190" s="21">
        <v>0.08</v>
      </c>
      <c r="G190" s="21"/>
      <c r="H190" s="19">
        <v>133</v>
      </c>
      <c r="I190" s="19">
        <v>0.4</v>
      </c>
      <c r="J190" s="19"/>
      <c r="K190" s="21">
        <v>5.218</v>
      </c>
      <c r="L190" s="21"/>
      <c r="M190" s="21">
        <v>3.34</v>
      </c>
      <c r="N190" s="21"/>
      <c r="O190" s="19">
        <v>0.00602559586074358</v>
      </c>
      <c r="P190" s="21">
        <v>6.02559586074358</v>
      </c>
      <c r="Q190" s="21">
        <v>0</v>
      </c>
      <c r="R190" s="25" t="s">
        <v>970</v>
      </c>
      <c r="S190" s="21">
        <v>0</v>
      </c>
      <c r="T190" s="21">
        <v>0</v>
      </c>
      <c r="U190" s="25" t="s">
        <v>970</v>
      </c>
      <c r="V190" s="21">
        <v>0</v>
      </c>
      <c r="W190" s="21">
        <v>0.02</v>
      </c>
      <c r="X190" s="25"/>
      <c r="Y190" s="21">
        <v>0.86996</v>
      </c>
      <c r="Z190" s="21">
        <v>0.02</v>
      </c>
      <c r="AA190" s="25"/>
      <c r="AB190" s="21">
        <v>0.51154</v>
      </c>
      <c r="AC190" s="21">
        <v>-0.032</v>
      </c>
      <c r="AD190" s="25" t="s">
        <v>970</v>
      </c>
      <c r="AE190" s="21">
        <v>-1.773984</v>
      </c>
      <c r="AF190" s="21">
        <v>0.24598002754302153</v>
      </c>
      <c r="AG190" s="25"/>
      <c r="AH190" s="21">
        <v>5.121304173445709</v>
      </c>
      <c r="AI190" s="21">
        <v>0.1881144661943978</v>
      </c>
      <c r="AJ190" s="25"/>
      <c r="AK190" s="21">
        <v>3.033910110783248</v>
      </c>
      <c r="AL190" s="21">
        <v>0.02</v>
      </c>
      <c r="AM190" s="25" t="s">
        <v>971</v>
      </c>
      <c r="AN190" s="21">
        <v>0.56412</v>
      </c>
      <c r="AO190" s="21">
        <v>0.01</v>
      </c>
      <c r="AP190" s="25">
        <v>0</v>
      </c>
      <c r="AQ190" s="21">
        <v>0.21736</v>
      </c>
      <c r="AR190" s="17"/>
      <c r="AS190" s="21">
        <v>5.633111860743579</v>
      </c>
      <c r="AT190" s="21">
        <v>8.936694284228956</v>
      </c>
      <c r="AU190" s="19">
        <v>0.6303350748704274</v>
      </c>
      <c r="AV190" s="19">
        <v>-45.34833738505591</v>
      </c>
    </row>
    <row r="191" spans="1:48" ht="12.75">
      <c r="A191" s="17" t="s">
        <v>281</v>
      </c>
      <c r="B191" s="18">
        <v>38896</v>
      </c>
      <c r="C191" s="19">
        <v>2006</v>
      </c>
      <c r="D191" s="20">
        <v>38896.458333333336</v>
      </c>
      <c r="E191" s="20" t="s">
        <v>53</v>
      </c>
      <c r="F191" s="21">
        <v>0.83</v>
      </c>
      <c r="G191" s="21"/>
      <c r="H191" s="19">
        <v>267</v>
      </c>
      <c r="I191" s="19">
        <v>0.31</v>
      </c>
      <c r="J191" s="19"/>
      <c r="K191" s="21">
        <v>5.248</v>
      </c>
      <c r="L191" s="21"/>
      <c r="M191" s="21">
        <v>3</v>
      </c>
      <c r="N191" s="21"/>
      <c r="O191" s="19">
        <v>0.00562341325190349</v>
      </c>
      <c r="P191" s="21">
        <v>5.62341325190349</v>
      </c>
      <c r="Q191" s="21">
        <v>0</v>
      </c>
      <c r="R191" s="25" t="s">
        <v>970</v>
      </c>
      <c r="S191" s="21">
        <v>0</v>
      </c>
      <c r="T191" s="21">
        <v>0</v>
      </c>
      <c r="U191" s="25" t="s">
        <v>970</v>
      </c>
      <c r="V191" s="21">
        <v>0</v>
      </c>
      <c r="W191" s="21">
        <v>0.01</v>
      </c>
      <c r="X191" s="25">
        <v>0</v>
      </c>
      <c r="Y191" s="21">
        <v>0.43498</v>
      </c>
      <c r="Z191" s="21">
        <v>0.01</v>
      </c>
      <c r="AA191" s="25" t="s">
        <v>971</v>
      </c>
      <c r="AB191" s="21">
        <v>0.25577</v>
      </c>
      <c r="AC191" s="21">
        <v>-0.034</v>
      </c>
      <c r="AD191" s="25" t="s">
        <v>970</v>
      </c>
      <c r="AE191" s="21">
        <v>-1.8848580000000001</v>
      </c>
      <c r="AF191" s="21">
        <v>0.15239197913547226</v>
      </c>
      <c r="AG191" s="25"/>
      <c r="AH191" s="21">
        <v>3.1728010056005322</v>
      </c>
      <c r="AI191" s="21">
        <v>0.20294778292313806</v>
      </c>
      <c r="AJ191" s="25"/>
      <c r="AK191" s="21">
        <v>3.2731418429843706</v>
      </c>
      <c r="AL191" s="21">
        <v>0.02</v>
      </c>
      <c r="AM191" s="25" t="s">
        <v>971</v>
      </c>
      <c r="AN191" s="21">
        <v>0.56412</v>
      </c>
      <c r="AO191" s="21">
        <v>0.01</v>
      </c>
      <c r="AP191" s="25">
        <v>0</v>
      </c>
      <c r="AQ191" s="21">
        <v>0.21736</v>
      </c>
      <c r="AR191" s="17"/>
      <c r="AS191" s="21">
        <v>4.42930525190349</v>
      </c>
      <c r="AT191" s="21">
        <v>7.227422848584903</v>
      </c>
      <c r="AU191" s="19">
        <v>0.6128471164200291</v>
      </c>
      <c r="AV191" s="19">
        <v>-48.00862767939447</v>
      </c>
    </row>
    <row r="192" spans="1:48" ht="12.75">
      <c r="A192" s="17" t="s">
        <v>282</v>
      </c>
      <c r="B192" s="18">
        <v>38896</v>
      </c>
      <c r="C192" s="19">
        <v>2006</v>
      </c>
      <c r="D192" s="20">
        <v>38896.5</v>
      </c>
      <c r="E192" s="20" t="s">
        <v>53</v>
      </c>
      <c r="F192" s="21">
        <v>1</v>
      </c>
      <c r="G192" s="21"/>
      <c r="H192" s="19">
        <v>384</v>
      </c>
      <c r="I192" s="19">
        <v>0.33</v>
      </c>
      <c r="J192" s="19"/>
      <c r="K192" s="21">
        <v>4.925</v>
      </c>
      <c r="L192" s="21"/>
      <c r="M192" s="21">
        <v>6.84</v>
      </c>
      <c r="N192" s="21"/>
      <c r="O192" s="19">
        <v>0.0117489755493953</v>
      </c>
      <c r="P192" s="21">
        <v>11.7489755493953</v>
      </c>
      <c r="Q192" s="21">
        <v>0.01</v>
      </c>
      <c r="R192" s="25" t="s">
        <v>971</v>
      </c>
      <c r="S192" s="21">
        <v>0.49903</v>
      </c>
      <c r="T192" s="21">
        <v>0.01</v>
      </c>
      <c r="U192" s="25"/>
      <c r="V192" s="21">
        <v>0.82288</v>
      </c>
      <c r="W192" s="21">
        <v>0.04</v>
      </c>
      <c r="X192" s="25"/>
      <c r="Y192" s="21">
        <v>1.73992</v>
      </c>
      <c r="Z192" s="21">
        <v>0.01</v>
      </c>
      <c r="AA192" s="25" t="s">
        <v>971</v>
      </c>
      <c r="AB192" s="21">
        <v>0.25577</v>
      </c>
      <c r="AC192" s="21">
        <v>0.025</v>
      </c>
      <c r="AD192" s="25" t="s">
        <v>971</v>
      </c>
      <c r="AE192" s="21">
        <v>1.385925</v>
      </c>
      <c r="AF192" s="21">
        <v>0.44687365571468524</v>
      </c>
      <c r="AG192" s="25"/>
      <c r="AH192" s="21">
        <v>9.303909511979747</v>
      </c>
      <c r="AI192" s="21">
        <v>0.5649809572165132</v>
      </c>
      <c r="AJ192" s="25"/>
      <c r="AK192" s="21">
        <v>9.112012877987924</v>
      </c>
      <c r="AL192" s="21">
        <v>0.06</v>
      </c>
      <c r="AM192" s="25">
        <v>2</v>
      </c>
      <c r="AN192" s="21">
        <v>1.6923599999999999</v>
      </c>
      <c r="AO192" s="21">
        <v>0.01</v>
      </c>
      <c r="AP192" s="25">
        <v>0</v>
      </c>
      <c r="AQ192" s="21">
        <v>0.21736</v>
      </c>
      <c r="AR192" s="17"/>
      <c r="AS192" s="21">
        <v>16.4525005493953</v>
      </c>
      <c r="AT192" s="21">
        <v>20.32564238996767</v>
      </c>
      <c r="AU192" s="19">
        <v>0.8094455384847233</v>
      </c>
      <c r="AV192" s="19">
        <v>-21.062193634725464</v>
      </c>
    </row>
    <row r="193" spans="1:48" ht="12.75">
      <c r="A193" s="17" t="s">
        <v>283</v>
      </c>
      <c r="B193" s="18">
        <v>38896</v>
      </c>
      <c r="C193" s="19">
        <v>2006</v>
      </c>
      <c r="D193" s="20">
        <v>38896.541666666664</v>
      </c>
      <c r="E193" s="20" t="s">
        <v>53</v>
      </c>
      <c r="F193" s="21">
        <v>1</v>
      </c>
      <c r="G193" s="21"/>
      <c r="H193" s="19">
        <v>442</v>
      </c>
      <c r="I193" s="19">
        <v>0.52</v>
      </c>
      <c r="J193" s="19"/>
      <c r="K193" s="21">
        <v>5.078</v>
      </c>
      <c r="L193" s="21"/>
      <c r="M193" s="21">
        <v>5.09</v>
      </c>
      <c r="N193" s="21"/>
      <c r="O193" s="19">
        <v>0.00831763771102671</v>
      </c>
      <c r="P193" s="21">
        <v>8.31763771102671</v>
      </c>
      <c r="Q193" s="21">
        <v>0.01</v>
      </c>
      <c r="R193" s="25" t="s">
        <v>971</v>
      </c>
      <c r="S193" s="21">
        <v>0.49903</v>
      </c>
      <c r="T193" s="21">
        <v>0</v>
      </c>
      <c r="U193" s="25" t="s">
        <v>970</v>
      </c>
      <c r="V193" s="21">
        <v>0</v>
      </c>
      <c r="W193" s="21">
        <v>0.04</v>
      </c>
      <c r="X193" s="25"/>
      <c r="Y193" s="21">
        <v>1.73992</v>
      </c>
      <c r="Z193" s="21">
        <v>0.01</v>
      </c>
      <c r="AA193" s="25" t="s">
        <v>971</v>
      </c>
      <c r="AB193" s="21">
        <v>0.25577</v>
      </c>
      <c r="AC193" s="21">
        <v>0.057</v>
      </c>
      <c r="AD193" s="25" t="s">
        <v>971</v>
      </c>
      <c r="AE193" s="21">
        <v>3.159909</v>
      </c>
      <c r="AF193" s="21">
        <v>0.3786189559238323</v>
      </c>
      <c r="AG193" s="25"/>
      <c r="AH193" s="21">
        <v>7.882846662334189</v>
      </c>
      <c r="AI193" s="21">
        <v>0.3595389648890525</v>
      </c>
      <c r="AJ193" s="25"/>
      <c r="AK193" s="21">
        <v>5.798644425730639</v>
      </c>
      <c r="AL193" s="21">
        <v>0.05</v>
      </c>
      <c r="AM193" s="25">
        <v>2</v>
      </c>
      <c r="AN193" s="21">
        <v>1.4103</v>
      </c>
      <c r="AO193" s="21">
        <v>0.01</v>
      </c>
      <c r="AP193" s="25">
        <v>0</v>
      </c>
      <c r="AQ193" s="21">
        <v>0.21736</v>
      </c>
      <c r="AR193" s="17"/>
      <c r="AS193" s="21">
        <v>13.972266711026709</v>
      </c>
      <c r="AT193" s="21">
        <v>15.309151088064826</v>
      </c>
      <c r="AU193" s="19">
        <v>0.9126741666244076</v>
      </c>
      <c r="AV193" s="19">
        <v>-9.131281731034177</v>
      </c>
    </row>
    <row r="194" spans="1:48" ht="12.75">
      <c r="A194" s="17" t="s">
        <v>284</v>
      </c>
      <c r="B194" s="18">
        <v>38896</v>
      </c>
      <c r="C194" s="19">
        <v>2006</v>
      </c>
      <c r="D194" s="20">
        <v>38896.583333333336</v>
      </c>
      <c r="E194" s="20" t="s">
        <v>53</v>
      </c>
      <c r="F194" s="21">
        <v>1</v>
      </c>
      <c r="G194" s="21"/>
      <c r="H194" s="19">
        <v>368</v>
      </c>
      <c r="I194" s="19">
        <v>0.49</v>
      </c>
      <c r="J194" s="19"/>
      <c r="K194" s="21">
        <v>4.98</v>
      </c>
      <c r="L194" s="21"/>
      <c r="M194" s="21">
        <v>6.08</v>
      </c>
      <c r="N194" s="21"/>
      <c r="O194" s="19">
        <v>0.010471285480509</v>
      </c>
      <c r="P194" s="21">
        <v>10.471285480509</v>
      </c>
      <c r="Q194" s="21">
        <v>0.01</v>
      </c>
      <c r="R194" s="25" t="s">
        <v>971</v>
      </c>
      <c r="S194" s="21">
        <v>0.49903</v>
      </c>
      <c r="T194" s="21">
        <v>0.01</v>
      </c>
      <c r="U194" s="25"/>
      <c r="V194" s="21">
        <v>0.82288</v>
      </c>
      <c r="W194" s="21">
        <v>0.05</v>
      </c>
      <c r="X194" s="25"/>
      <c r="Y194" s="21">
        <v>2.1749</v>
      </c>
      <c r="Z194" s="21">
        <v>0.01</v>
      </c>
      <c r="AA194" s="25" t="s">
        <v>971</v>
      </c>
      <c r="AB194" s="21">
        <v>0.25577</v>
      </c>
      <c r="AC194" s="21">
        <v>0.081</v>
      </c>
      <c r="AD194" s="25" t="s">
        <v>971</v>
      </c>
      <c r="AE194" s="21">
        <v>4.490397</v>
      </c>
      <c r="AF194" s="21">
        <v>0.4888620226950731</v>
      </c>
      <c r="AG194" s="25"/>
      <c r="AH194" s="21">
        <v>10.178107312511422</v>
      </c>
      <c r="AI194" s="21">
        <v>0.45010610568392645</v>
      </c>
      <c r="AJ194" s="25"/>
      <c r="AK194" s="21">
        <v>7.259311272470366</v>
      </c>
      <c r="AL194" s="21">
        <v>0.06</v>
      </c>
      <c r="AM194" s="25">
        <v>2</v>
      </c>
      <c r="AN194" s="21">
        <v>1.6923599999999999</v>
      </c>
      <c r="AO194" s="21">
        <v>0.01</v>
      </c>
      <c r="AP194" s="25">
        <v>0</v>
      </c>
      <c r="AQ194" s="21">
        <v>0.21736</v>
      </c>
      <c r="AR194" s="17"/>
      <c r="AS194" s="21">
        <v>18.714262480509</v>
      </c>
      <c r="AT194" s="21">
        <v>19.34713858498179</v>
      </c>
      <c r="AU194" s="19">
        <v>0.967288387288234</v>
      </c>
      <c r="AV194" s="19">
        <v>-3.325553378257535</v>
      </c>
    </row>
    <row r="195" spans="1:48" ht="12.75">
      <c r="A195" s="17" t="s">
        <v>285</v>
      </c>
      <c r="B195" s="18">
        <v>38896</v>
      </c>
      <c r="C195" s="19">
        <v>2006</v>
      </c>
      <c r="D195" s="20">
        <v>38896.625</v>
      </c>
      <c r="E195" s="20" t="s">
        <v>53</v>
      </c>
      <c r="F195" s="21">
        <v>0.97</v>
      </c>
      <c r="G195" s="21"/>
      <c r="H195" s="19">
        <v>361</v>
      </c>
      <c r="I195" s="19">
        <v>0.61</v>
      </c>
      <c r="J195" s="19"/>
      <c r="K195" s="21">
        <v>4.818</v>
      </c>
      <c r="L195" s="21"/>
      <c r="M195" s="21">
        <v>8.76</v>
      </c>
      <c r="N195" s="21"/>
      <c r="O195" s="19">
        <v>0.0151356124843621</v>
      </c>
      <c r="P195" s="21">
        <v>15.1356124843621</v>
      </c>
      <c r="Q195" s="21">
        <v>0.01</v>
      </c>
      <c r="R195" s="25" t="s">
        <v>971</v>
      </c>
      <c r="S195" s="21">
        <v>0.49903</v>
      </c>
      <c r="T195" s="21">
        <v>0.01</v>
      </c>
      <c r="U195" s="25"/>
      <c r="V195" s="21">
        <v>0.82288</v>
      </c>
      <c r="W195" s="21">
        <v>0.05</v>
      </c>
      <c r="X195" s="25"/>
      <c r="Y195" s="21">
        <v>2.1749</v>
      </c>
      <c r="Z195" s="21">
        <v>0.02</v>
      </c>
      <c r="AA195" s="25"/>
      <c r="AB195" s="21">
        <v>0.51154</v>
      </c>
      <c r="AC195" s="21">
        <v>0.119</v>
      </c>
      <c r="AD195" s="25">
        <v>0</v>
      </c>
      <c r="AE195" s="21">
        <v>6.597002999999999</v>
      </c>
      <c r="AF195" s="21">
        <v>0.5878828987280071</v>
      </c>
      <c r="AG195" s="25"/>
      <c r="AH195" s="21">
        <v>12.239721951517108</v>
      </c>
      <c r="AI195" s="21">
        <v>0.7991412732741874</v>
      </c>
      <c r="AJ195" s="25"/>
      <c r="AK195" s="21">
        <v>12.888550455366094</v>
      </c>
      <c r="AL195" s="21">
        <v>0.06</v>
      </c>
      <c r="AM195" s="25">
        <v>2</v>
      </c>
      <c r="AN195" s="21">
        <v>1.6923599999999999</v>
      </c>
      <c r="AO195" s="21">
        <v>0.01</v>
      </c>
      <c r="AP195" s="25">
        <v>0</v>
      </c>
      <c r="AQ195" s="21">
        <v>0.21736</v>
      </c>
      <c r="AR195" s="17"/>
      <c r="AS195" s="21">
        <v>25.7409654843621</v>
      </c>
      <c r="AT195" s="21">
        <v>27.037992406883202</v>
      </c>
      <c r="AU195" s="19">
        <v>0.9520294664262532</v>
      </c>
      <c r="AV195" s="19">
        <v>-4.914939492339791</v>
      </c>
    </row>
    <row r="196" spans="1:48" ht="12.75">
      <c r="A196" s="17" t="s">
        <v>286</v>
      </c>
      <c r="B196" s="18">
        <v>38896</v>
      </c>
      <c r="C196" s="19">
        <v>2006</v>
      </c>
      <c r="D196" s="20">
        <v>38896.666666666664</v>
      </c>
      <c r="E196" s="20" t="s">
        <v>53</v>
      </c>
      <c r="F196" s="21">
        <v>0.6</v>
      </c>
      <c r="G196" s="21"/>
      <c r="H196" s="19">
        <v>259</v>
      </c>
      <c r="I196" s="19">
        <v>0.25</v>
      </c>
      <c r="J196" s="19"/>
      <c r="K196" s="21">
        <v>4.874</v>
      </c>
      <c r="L196" s="21"/>
      <c r="M196" s="21">
        <v>7.82</v>
      </c>
      <c r="N196" s="21"/>
      <c r="O196" s="19">
        <v>0.0134896288259165</v>
      </c>
      <c r="P196" s="21">
        <v>13.4896288259165</v>
      </c>
      <c r="Q196" s="21">
        <v>0.01</v>
      </c>
      <c r="R196" s="25" t="s">
        <v>971</v>
      </c>
      <c r="S196" s="21">
        <v>0.49903</v>
      </c>
      <c r="T196" s="21">
        <v>0.01</v>
      </c>
      <c r="U196" s="25"/>
      <c r="V196" s="21">
        <v>0.82288</v>
      </c>
      <c r="W196" s="21">
        <v>0.04</v>
      </c>
      <c r="X196" s="25"/>
      <c r="Y196" s="21">
        <v>1.73992</v>
      </c>
      <c r="Z196" s="21">
        <v>0.01</v>
      </c>
      <c r="AA196" s="25" t="s">
        <v>971</v>
      </c>
      <c r="AB196" s="21">
        <v>0.25577</v>
      </c>
      <c r="AC196" s="21">
        <v>0.063</v>
      </c>
      <c r="AD196" s="25" t="s">
        <v>971</v>
      </c>
      <c r="AE196" s="21">
        <v>3.492531</v>
      </c>
      <c r="AF196" s="21">
        <v>0.4888620226950731</v>
      </c>
      <c r="AG196" s="25"/>
      <c r="AH196" s="21">
        <v>10.178107312511422</v>
      </c>
      <c r="AI196" s="21">
        <v>0.574577413959678</v>
      </c>
      <c r="AJ196" s="25"/>
      <c r="AK196" s="21">
        <v>9.266784532341687</v>
      </c>
      <c r="AL196" s="21">
        <v>0.04</v>
      </c>
      <c r="AM196" s="25">
        <v>2</v>
      </c>
      <c r="AN196" s="21">
        <v>1.12824</v>
      </c>
      <c r="AO196" s="21">
        <v>0.01</v>
      </c>
      <c r="AP196" s="25">
        <v>0</v>
      </c>
      <c r="AQ196" s="21">
        <v>0.21736</v>
      </c>
      <c r="AR196" s="17"/>
      <c r="AS196" s="21">
        <v>20.299759825916496</v>
      </c>
      <c r="AT196" s="21">
        <v>20.790491844853108</v>
      </c>
      <c r="AU196" s="19">
        <v>0.9763963246950266</v>
      </c>
      <c r="AV196" s="19">
        <v>-2.388556891150434</v>
      </c>
    </row>
    <row r="197" spans="1:48" ht="12.75">
      <c r="A197" s="17" t="s">
        <v>287</v>
      </c>
      <c r="B197" s="18">
        <v>38896</v>
      </c>
      <c r="C197" s="19">
        <v>2006</v>
      </c>
      <c r="D197" s="20">
        <v>38896.791666666664</v>
      </c>
      <c r="E197" s="20" t="s">
        <v>53</v>
      </c>
      <c r="F197" s="21">
        <v>0.8</v>
      </c>
      <c r="G197" s="21"/>
      <c r="H197" s="19">
        <v>104</v>
      </c>
      <c r="I197" s="19">
        <v>0.24</v>
      </c>
      <c r="J197" s="19"/>
      <c r="K197" s="21">
        <v>4.875</v>
      </c>
      <c r="L197" s="21"/>
      <c r="M197" s="21">
        <v>8.15</v>
      </c>
      <c r="N197" s="21"/>
      <c r="O197" s="19">
        <v>0.0131825673855641</v>
      </c>
      <c r="P197" s="21">
        <v>13.1825673855641</v>
      </c>
      <c r="Q197" s="21">
        <v>0.03</v>
      </c>
      <c r="R197" s="25" t="s">
        <v>971</v>
      </c>
      <c r="S197" s="21">
        <v>1.4970899999999998</v>
      </c>
      <c r="T197" s="21">
        <v>0.01</v>
      </c>
      <c r="U197" s="25"/>
      <c r="V197" s="21">
        <v>0.82288</v>
      </c>
      <c r="W197" s="21">
        <v>0.02</v>
      </c>
      <c r="X197" s="25"/>
      <c r="Y197" s="21">
        <v>0.86996</v>
      </c>
      <c r="Z197" s="21">
        <v>0.02</v>
      </c>
      <c r="AA197" s="25"/>
      <c r="AB197" s="21">
        <v>0.51154</v>
      </c>
      <c r="AC197" s="21">
        <v>0.119</v>
      </c>
      <c r="AD197" s="25">
        <v>0</v>
      </c>
      <c r="AE197" s="21">
        <v>6.597002999999999</v>
      </c>
      <c r="AF197" s="21">
        <v>0.8101186922009049</v>
      </c>
      <c r="AG197" s="25"/>
      <c r="AH197" s="21">
        <v>16.86667117162284</v>
      </c>
      <c r="AI197" s="21">
        <v>0.7449575317221386</v>
      </c>
      <c r="AJ197" s="25"/>
      <c r="AK197" s="21">
        <v>12.014675071614652</v>
      </c>
      <c r="AL197" s="21">
        <v>0.09</v>
      </c>
      <c r="AM197" s="25"/>
      <c r="AN197" s="21">
        <v>2.53854</v>
      </c>
      <c r="AO197" s="21">
        <v>0.04</v>
      </c>
      <c r="AP197" s="25"/>
      <c r="AQ197" s="21">
        <v>0.86944</v>
      </c>
      <c r="AR197" s="17"/>
      <c r="AS197" s="21">
        <v>23.4810403855641</v>
      </c>
      <c r="AT197" s="21">
        <v>32.2893262432375</v>
      </c>
      <c r="AU197" s="19">
        <v>0.7272075053124356</v>
      </c>
      <c r="AV197" s="19">
        <v>-31.58769213872988</v>
      </c>
    </row>
    <row r="198" spans="1:48" ht="12.75">
      <c r="A198" s="17" t="s">
        <v>288</v>
      </c>
      <c r="B198" s="18">
        <v>38896</v>
      </c>
      <c r="C198" s="19">
        <v>2006</v>
      </c>
      <c r="D198" s="20">
        <v>38896.833333333336</v>
      </c>
      <c r="E198" s="20" t="s">
        <v>53</v>
      </c>
      <c r="F198" s="21">
        <v>1</v>
      </c>
      <c r="G198" s="21"/>
      <c r="H198" s="19">
        <v>273</v>
      </c>
      <c r="I198" s="19">
        <v>0.39</v>
      </c>
      <c r="J198" s="19"/>
      <c r="K198" s="21">
        <v>4.196</v>
      </c>
      <c r="L198" s="21"/>
      <c r="M198" s="21">
        <v>35.25</v>
      </c>
      <c r="N198" s="21"/>
      <c r="O198" s="19">
        <v>0.0630957344480193</v>
      </c>
      <c r="P198" s="21">
        <v>63.0957344480193</v>
      </c>
      <c r="Q198" s="21">
        <v>0.08</v>
      </c>
      <c r="R198" s="25"/>
      <c r="S198" s="21">
        <v>3.99224</v>
      </c>
      <c r="T198" s="21">
        <v>0.02</v>
      </c>
      <c r="U198" s="25"/>
      <c r="V198" s="21">
        <v>1.64576</v>
      </c>
      <c r="W198" s="21">
        <v>0.05</v>
      </c>
      <c r="X198" s="25"/>
      <c r="Y198" s="21">
        <v>2.1749</v>
      </c>
      <c r="Z198" s="21">
        <v>0.06</v>
      </c>
      <c r="AA198" s="25"/>
      <c r="AB198" s="21">
        <v>1.53462</v>
      </c>
      <c r="AC198" s="21">
        <v>0.728</v>
      </c>
      <c r="AD198" s="25"/>
      <c r="AE198" s="21">
        <v>40.358135999999995</v>
      </c>
      <c r="AF198" s="21">
        <v>3.1069456956755506</v>
      </c>
      <c r="AG198" s="25"/>
      <c r="AH198" s="21">
        <v>64.68660938396496</v>
      </c>
      <c r="AI198" s="21">
        <v>2.3384775900922516</v>
      </c>
      <c r="AJ198" s="25"/>
      <c r="AK198" s="21">
        <v>37.714966573007835</v>
      </c>
      <c r="AL198" s="21">
        <v>0.09</v>
      </c>
      <c r="AM198" s="25"/>
      <c r="AN198" s="21">
        <v>2.53854</v>
      </c>
      <c r="AO198" s="21">
        <v>0.02</v>
      </c>
      <c r="AP198" s="25"/>
      <c r="AQ198" s="21">
        <v>0.43472</v>
      </c>
      <c r="AR198" s="17"/>
      <c r="AS198" s="21">
        <v>112.80139044801928</v>
      </c>
      <c r="AT198" s="21">
        <v>105.3748359569728</v>
      </c>
      <c r="AU198" s="19">
        <v>1.0704774951590807</v>
      </c>
      <c r="AV198" s="19">
        <v>6.807849428343168</v>
      </c>
    </row>
    <row r="199" spans="1:48" ht="12.75">
      <c r="A199" s="17" t="s">
        <v>289</v>
      </c>
      <c r="B199" s="18">
        <v>38896</v>
      </c>
      <c r="C199" s="19">
        <v>2006</v>
      </c>
      <c r="D199" s="20">
        <v>38896.875</v>
      </c>
      <c r="E199" s="20" t="s">
        <v>53</v>
      </c>
      <c r="F199" s="21">
        <v>1</v>
      </c>
      <c r="G199" s="21"/>
      <c r="H199" s="19">
        <v>344</v>
      </c>
      <c r="I199" s="19">
        <v>0.61</v>
      </c>
      <c r="J199" s="19"/>
      <c r="K199" s="21">
        <v>4.123</v>
      </c>
      <c r="L199" s="21"/>
      <c r="M199" s="21">
        <v>40.2</v>
      </c>
      <c r="N199" s="21"/>
      <c r="O199" s="19">
        <v>0.0758577575029184</v>
      </c>
      <c r="P199" s="21">
        <v>75.8577575029184</v>
      </c>
      <c r="Q199" s="21">
        <v>0.09</v>
      </c>
      <c r="R199" s="25"/>
      <c r="S199" s="21">
        <v>4.49127</v>
      </c>
      <c r="T199" s="21">
        <v>0.02</v>
      </c>
      <c r="U199" s="25"/>
      <c r="V199" s="21">
        <v>1.64576</v>
      </c>
      <c r="W199" s="21">
        <v>0.04</v>
      </c>
      <c r="X199" s="25"/>
      <c r="Y199" s="21">
        <v>1.73992</v>
      </c>
      <c r="Z199" s="21">
        <v>0.06</v>
      </c>
      <c r="AA199" s="25"/>
      <c r="AB199" s="21">
        <v>1.53462</v>
      </c>
      <c r="AC199" s="21">
        <v>0.698</v>
      </c>
      <c r="AD199" s="25"/>
      <c r="AE199" s="21">
        <v>38.695026</v>
      </c>
      <c r="AF199" s="21">
        <v>3.8445169733587954</v>
      </c>
      <c r="AG199" s="25"/>
      <c r="AH199" s="21">
        <v>80.04284338533012</v>
      </c>
      <c r="AI199" s="21">
        <v>2.188663513204203</v>
      </c>
      <c r="AJ199" s="25"/>
      <c r="AK199" s="21">
        <v>35.298765140957386</v>
      </c>
      <c r="AL199" s="21">
        <v>0.09</v>
      </c>
      <c r="AM199" s="25"/>
      <c r="AN199" s="21">
        <v>2.53854</v>
      </c>
      <c r="AO199" s="21">
        <v>0.02</v>
      </c>
      <c r="AP199" s="25"/>
      <c r="AQ199" s="21">
        <v>0.43472</v>
      </c>
      <c r="AR199" s="17"/>
      <c r="AS199" s="21">
        <v>123.9643535029184</v>
      </c>
      <c r="AT199" s="21">
        <v>118.3148685262875</v>
      </c>
      <c r="AU199" s="19">
        <v>1.0477495774368857</v>
      </c>
      <c r="AV199" s="19">
        <v>4.6636149227438715</v>
      </c>
    </row>
    <row r="200" spans="1:48" ht="12.75">
      <c r="A200" s="17" t="s">
        <v>290</v>
      </c>
      <c r="B200" s="18">
        <v>38896</v>
      </c>
      <c r="C200" s="19">
        <v>2006</v>
      </c>
      <c r="D200" s="20">
        <v>38896.916666666664</v>
      </c>
      <c r="E200" s="20" t="s">
        <v>53</v>
      </c>
      <c r="F200" s="21">
        <v>1</v>
      </c>
      <c r="G200" s="21"/>
      <c r="H200" s="19">
        <v>429</v>
      </c>
      <c r="I200" s="19">
        <v>0.7</v>
      </c>
      <c r="J200" s="19"/>
      <c r="K200" s="21">
        <v>4.2</v>
      </c>
      <c r="L200" s="21"/>
      <c r="M200" s="21">
        <v>34.14</v>
      </c>
      <c r="N200" s="21"/>
      <c r="O200" s="19">
        <v>0.0630957344480193</v>
      </c>
      <c r="P200" s="21">
        <v>63.0957344480193</v>
      </c>
      <c r="Q200" s="21">
        <v>0.09</v>
      </c>
      <c r="R200" s="25"/>
      <c r="S200" s="21">
        <v>4.49127</v>
      </c>
      <c r="T200" s="21">
        <v>0.02</v>
      </c>
      <c r="U200" s="25"/>
      <c r="V200" s="21">
        <v>1.64576</v>
      </c>
      <c r="W200" s="21">
        <v>0.03</v>
      </c>
      <c r="X200" s="25"/>
      <c r="Y200" s="21">
        <v>1.30494</v>
      </c>
      <c r="Z200" s="21">
        <v>0.05</v>
      </c>
      <c r="AA200" s="25"/>
      <c r="AB200" s="21">
        <v>1.2788500000000003</v>
      </c>
      <c r="AC200" s="21">
        <v>0.636</v>
      </c>
      <c r="AD200" s="25"/>
      <c r="AE200" s="21">
        <v>35.257932</v>
      </c>
      <c r="AF200" s="21">
        <v>3.5531344926212958</v>
      </c>
      <c r="AG200" s="25"/>
      <c r="AH200" s="21">
        <v>73.97626013637537</v>
      </c>
      <c r="AI200" s="21">
        <v>1.6188864838805435</v>
      </c>
      <c r="AJ200" s="25"/>
      <c r="AK200" s="21">
        <v>26.109401212025404</v>
      </c>
      <c r="AL200" s="21">
        <v>0.07</v>
      </c>
      <c r="AM200" s="25"/>
      <c r="AN200" s="21">
        <v>1.97442</v>
      </c>
      <c r="AO200" s="21">
        <v>0.02</v>
      </c>
      <c r="AP200" s="25"/>
      <c r="AQ200" s="21">
        <v>0.43472</v>
      </c>
      <c r="AR200" s="17"/>
      <c r="AS200" s="21">
        <v>107.0744864480193</v>
      </c>
      <c r="AT200" s="21">
        <v>102.49480134840077</v>
      </c>
      <c r="AU200" s="19">
        <v>1.0446821208429025</v>
      </c>
      <c r="AV200" s="19">
        <v>4.37056893953596</v>
      </c>
    </row>
    <row r="201" spans="1:48" ht="12.75">
      <c r="A201" s="17" t="s">
        <v>291</v>
      </c>
      <c r="B201" s="18">
        <v>38896</v>
      </c>
      <c r="C201" s="19">
        <v>2006</v>
      </c>
      <c r="D201" s="20">
        <v>38896.958333333336</v>
      </c>
      <c r="E201" s="20" t="s">
        <v>53</v>
      </c>
      <c r="F201" s="21">
        <v>1</v>
      </c>
      <c r="G201" s="21"/>
      <c r="H201" s="19">
        <v>573</v>
      </c>
      <c r="I201" s="19">
        <v>0.74</v>
      </c>
      <c r="J201" s="19"/>
      <c r="K201" s="21">
        <v>3.826</v>
      </c>
      <c r="L201" s="21"/>
      <c r="M201" s="21">
        <v>77.37</v>
      </c>
      <c r="N201" s="21"/>
      <c r="O201" s="19">
        <v>0.14791083881682102</v>
      </c>
      <c r="P201" s="21">
        <v>147.910838816821</v>
      </c>
      <c r="Q201" s="21">
        <v>0.2</v>
      </c>
      <c r="R201" s="25"/>
      <c r="S201" s="21">
        <v>9.9806</v>
      </c>
      <c r="T201" s="21">
        <v>0.02</v>
      </c>
      <c r="U201" s="25"/>
      <c r="V201" s="21">
        <v>1.64576</v>
      </c>
      <c r="W201" s="21">
        <v>0.03</v>
      </c>
      <c r="X201" s="25"/>
      <c r="Y201" s="21">
        <v>1.30494</v>
      </c>
      <c r="Z201" s="21">
        <v>0.07</v>
      </c>
      <c r="AA201" s="25"/>
      <c r="AB201" s="21">
        <v>1.7903900000000004</v>
      </c>
      <c r="AC201" s="21">
        <v>1.241</v>
      </c>
      <c r="AD201" s="25"/>
      <c r="AE201" s="21">
        <v>68.797317</v>
      </c>
      <c r="AF201" s="21">
        <v>8.91438193616426</v>
      </c>
      <c r="AG201" s="25"/>
      <c r="AH201" s="21">
        <v>185.5974319109399</v>
      </c>
      <c r="AI201" s="21">
        <v>2.834302636006143</v>
      </c>
      <c r="AJ201" s="25"/>
      <c r="AK201" s="21">
        <v>45.711632913507074</v>
      </c>
      <c r="AL201" s="21">
        <v>0.12</v>
      </c>
      <c r="AM201" s="25"/>
      <c r="AN201" s="21">
        <v>3.3847199999999997</v>
      </c>
      <c r="AO201" s="21">
        <v>0.02</v>
      </c>
      <c r="AP201" s="25"/>
      <c r="AQ201" s="21">
        <v>0.43472</v>
      </c>
      <c r="AR201" s="17"/>
      <c r="AS201" s="21">
        <v>231.429845816821</v>
      </c>
      <c r="AT201" s="21">
        <v>235.12850482444696</v>
      </c>
      <c r="AU201" s="19">
        <v>0.9842696273240563</v>
      </c>
      <c r="AV201" s="19">
        <v>-1.5855075801525305</v>
      </c>
    </row>
    <row r="202" spans="1:48" ht="12.75">
      <c r="A202" s="17" t="s">
        <v>292</v>
      </c>
      <c r="B202" s="18">
        <v>38897</v>
      </c>
      <c r="C202" s="19">
        <v>2006</v>
      </c>
      <c r="D202" s="20">
        <v>38897</v>
      </c>
      <c r="E202" s="20" t="s">
        <v>53</v>
      </c>
      <c r="F202" s="21">
        <v>1</v>
      </c>
      <c r="G202" s="21"/>
      <c r="H202" s="19">
        <v>673</v>
      </c>
      <c r="I202" s="19">
        <v>0.82</v>
      </c>
      <c r="J202" s="19"/>
      <c r="K202" s="21">
        <v>3.839</v>
      </c>
      <c r="L202" s="21"/>
      <c r="M202" s="21">
        <v>73.73</v>
      </c>
      <c r="N202" s="21"/>
      <c r="O202" s="19">
        <v>0.144543977074593</v>
      </c>
      <c r="P202" s="21">
        <v>144.543977074593</v>
      </c>
      <c r="Q202" s="21">
        <v>0.23</v>
      </c>
      <c r="R202" s="25"/>
      <c r="S202" s="21">
        <v>11.47769</v>
      </c>
      <c r="T202" s="21">
        <v>0.02</v>
      </c>
      <c r="U202" s="25"/>
      <c r="V202" s="21">
        <v>1.64576</v>
      </c>
      <c r="W202" s="21">
        <v>0.02</v>
      </c>
      <c r="X202" s="25"/>
      <c r="Y202" s="21">
        <v>0.86996</v>
      </c>
      <c r="Z202" s="21">
        <v>0.05</v>
      </c>
      <c r="AA202" s="25"/>
      <c r="AB202" s="21">
        <v>1.2788500000000003</v>
      </c>
      <c r="AC202" s="21">
        <v>1.289</v>
      </c>
      <c r="AD202" s="25"/>
      <c r="AE202" s="21">
        <v>71.458293</v>
      </c>
      <c r="AF202" s="21">
        <v>8.89119012439931</v>
      </c>
      <c r="AG202" s="25"/>
      <c r="AH202" s="21">
        <v>185.11457838999365</v>
      </c>
      <c r="AI202" s="21">
        <v>2.687688233040996</v>
      </c>
      <c r="AJ202" s="25"/>
      <c r="AK202" s="21">
        <v>43.34703582248518</v>
      </c>
      <c r="AL202" s="21">
        <v>0.11</v>
      </c>
      <c r="AM202" s="25"/>
      <c r="AN202" s="21">
        <v>3.1026599999999998</v>
      </c>
      <c r="AO202" s="21">
        <v>0.03</v>
      </c>
      <c r="AP202" s="25"/>
      <c r="AQ202" s="21">
        <v>0.65208</v>
      </c>
      <c r="AR202" s="17"/>
      <c r="AS202" s="21">
        <v>231.27453007459297</v>
      </c>
      <c r="AT202" s="21">
        <v>232.21635421247882</v>
      </c>
      <c r="AU202" s="19">
        <v>0.9959441954849395</v>
      </c>
      <c r="AV202" s="19">
        <v>-0.4064046003124881</v>
      </c>
    </row>
    <row r="203" spans="1:48" ht="12.75">
      <c r="A203" s="17" t="s">
        <v>293</v>
      </c>
      <c r="B203" s="18">
        <v>38897</v>
      </c>
      <c r="C203" s="19">
        <v>2006</v>
      </c>
      <c r="D203" s="20">
        <v>38897.291666666664</v>
      </c>
      <c r="E203" s="20" t="s">
        <v>53</v>
      </c>
      <c r="F203" s="21">
        <v>0.87</v>
      </c>
      <c r="G203" s="21"/>
      <c r="H203" s="19">
        <v>80</v>
      </c>
      <c r="I203" s="19">
        <v>0.19</v>
      </c>
      <c r="J203" s="19"/>
      <c r="K203" s="21">
        <v>3.751</v>
      </c>
      <c r="L203" s="21"/>
      <c r="M203" s="21"/>
      <c r="N203" s="21" t="s">
        <v>54</v>
      </c>
      <c r="O203" s="19">
        <v>0.177827941003892</v>
      </c>
      <c r="P203" s="21">
        <v>177.827941003892</v>
      </c>
      <c r="Q203" s="21">
        <v>0.2</v>
      </c>
      <c r="R203" s="25"/>
      <c r="S203" s="21">
        <v>9.9806</v>
      </c>
      <c r="T203" s="21">
        <v>0.03</v>
      </c>
      <c r="U203" s="25"/>
      <c r="V203" s="21">
        <v>2.4686399999999997</v>
      </c>
      <c r="W203" s="21">
        <v>0.02</v>
      </c>
      <c r="X203" s="25"/>
      <c r="Y203" s="21">
        <v>0.86996</v>
      </c>
      <c r="Z203" s="21">
        <v>0</v>
      </c>
      <c r="AA203" s="25" t="s">
        <v>970</v>
      </c>
      <c r="AB203" s="21">
        <v>0</v>
      </c>
      <c r="AC203" s="21">
        <v>1.72</v>
      </c>
      <c r="AD203" s="25"/>
      <c r="AE203" s="21">
        <v>95.35163999999999</v>
      </c>
      <c r="AF203" s="21">
        <v>12.118028807367917</v>
      </c>
      <c r="AG203" s="25"/>
      <c r="AH203" s="21">
        <v>252.29735976940003</v>
      </c>
      <c r="AI203" s="21">
        <v>2.9934460571500003</v>
      </c>
      <c r="AJ203" s="25"/>
      <c r="AK203" s="21">
        <v>48.27829800971521</v>
      </c>
      <c r="AL203" s="21">
        <v>0.12</v>
      </c>
      <c r="AM203" s="25"/>
      <c r="AN203" s="21">
        <v>3.3847199999999997</v>
      </c>
      <c r="AO203" s="21">
        <v>0.02</v>
      </c>
      <c r="AP203" s="25"/>
      <c r="AQ203" s="21">
        <v>0.43472</v>
      </c>
      <c r="AR203" s="17"/>
      <c r="AS203" s="21">
        <v>286.49878100389196</v>
      </c>
      <c r="AT203" s="21">
        <v>304.3950977791153</v>
      </c>
      <c r="AU203" s="19">
        <v>0.9412069481217145</v>
      </c>
      <c r="AV203" s="19">
        <v>-6.057370847057079</v>
      </c>
    </row>
    <row r="204" spans="1:48" ht="12.75">
      <c r="A204" s="17" t="s">
        <v>294</v>
      </c>
      <c r="B204" s="18">
        <v>38897</v>
      </c>
      <c r="C204" s="19">
        <v>2006</v>
      </c>
      <c r="D204" s="20">
        <v>38897.333333333336</v>
      </c>
      <c r="E204" s="20" t="s">
        <v>53</v>
      </c>
      <c r="F204" s="21">
        <v>0.95</v>
      </c>
      <c r="G204" s="21"/>
      <c r="H204" s="19">
        <v>162</v>
      </c>
      <c r="I204" s="19">
        <v>0.33</v>
      </c>
      <c r="J204" s="19"/>
      <c r="K204" s="21">
        <v>3.519</v>
      </c>
      <c r="L204" s="21"/>
      <c r="M204" s="21">
        <v>151</v>
      </c>
      <c r="N204" s="21"/>
      <c r="O204" s="19">
        <v>0.30199517204020204</v>
      </c>
      <c r="P204" s="21">
        <v>301.995172040202</v>
      </c>
      <c r="Q204" s="21">
        <v>0.2</v>
      </c>
      <c r="R204" s="25"/>
      <c r="S204" s="21">
        <v>9.9806</v>
      </c>
      <c r="T204" s="21">
        <v>0.03</v>
      </c>
      <c r="U204" s="25"/>
      <c r="V204" s="21">
        <v>2.4686399999999997</v>
      </c>
      <c r="W204" s="21">
        <v>0.04</v>
      </c>
      <c r="X204" s="25"/>
      <c r="Y204" s="21">
        <v>1.73992</v>
      </c>
      <c r="Z204" s="21">
        <v>0.07</v>
      </c>
      <c r="AA204" s="25"/>
      <c r="AB204" s="21">
        <v>1.7903900000000004</v>
      </c>
      <c r="AC204" s="21">
        <v>2.915</v>
      </c>
      <c r="AD204" s="25"/>
      <c r="AE204" s="21">
        <v>161.598855</v>
      </c>
      <c r="AF204" s="21">
        <v>20.44209131385367</v>
      </c>
      <c r="AG204" s="25"/>
      <c r="AH204" s="21">
        <v>425.6043411544334</v>
      </c>
      <c r="AI204" s="21">
        <v>4.327735609111563</v>
      </c>
      <c r="AJ204" s="25"/>
      <c r="AK204" s="21">
        <v>69.79771990375129</v>
      </c>
      <c r="AL204" s="21">
        <v>0.18</v>
      </c>
      <c r="AM204" s="25"/>
      <c r="AN204" s="21">
        <v>5.07708</v>
      </c>
      <c r="AO204" s="21">
        <v>0.04</v>
      </c>
      <c r="AP204" s="25"/>
      <c r="AQ204" s="21">
        <v>0.86944</v>
      </c>
      <c r="AR204" s="17"/>
      <c r="AS204" s="21">
        <v>479.57357704020194</v>
      </c>
      <c r="AT204" s="21">
        <v>501.3485810581847</v>
      </c>
      <c r="AU204" s="19">
        <v>0.9565671374355488</v>
      </c>
      <c r="AV204" s="19">
        <v>-4.439700711868055</v>
      </c>
    </row>
    <row r="205" spans="1:48" ht="12.75">
      <c r="A205" s="17" t="s">
        <v>295</v>
      </c>
      <c r="B205" s="18">
        <v>38897</v>
      </c>
      <c r="C205" s="19">
        <v>2006</v>
      </c>
      <c r="D205" s="20">
        <v>38897.375</v>
      </c>
      <c r="E205" s="20" t="s">
        <v>53</v>
      </c>
      <c r="F205" s="21">
        <v>1</v>
      </c>
      <c r="G205" s="21"/>
      <c r="H205" s="19">
        <v>254</v>
      </c>
      <c r="I205" s="19">
        <v>0.38</v>
      </c>
      <c r="J205" s="19"/>
      <c r="K205" s="21">
        <v>3.356</v>
      </c>
      <c r="L205" s="21"/>
      <c r="M205" s="21">
        <v>230.28</v>
      </c>
      <c r="N205" s="21"/>
      <c r="O205" s="19">
        <v>0.436515832240166</v>
      </c>
      <c r="P205" s="21">
        <v>436.515832240166</v>
      </c>
      <c r="Q205" s="21">
        <v>0.19</v>
      </c>
      <c r="R205" s="25"/>
      <c r="S205" s="21">
        <v>9.48157</v>
      </c>
      <c r="T205" s="21">
        <v>0.03</v>
      </c>
      <c r="U205" s="25"/>
      <c r="V205" s="21">
        <v>2.4686399999999997</v>
      </c>
      <c r="W205" s="21">
        <v>0.05</v>
      </c>
      <c r="X205" s="25"/>
      <c r="Y205" s="21">
        <v>2.1749</v>
      </c>
      <c r="Z205" s="21">
        <v>0.1</v>
      </c>
      <c r="AA205" s="25"/>
      <c r="AB205" s="21">
        <v>2.5577000000000005</v>
      </c>
      <c r="AC205" s="21">
        <v>4.755</v>
      </c>
      <c r="AD205" s="25"/>
      <c r="AE205" s="21">
        <v>263.602935</v>
      </c>
      <c r="AF205" s="21">
        <v>31.340685231730504</v>
      </c>
      <c r="AG205" s="25"/>
      <c r="AH205" s="21">
        <v>652.5130665246292</v>
      </c>
      <c r="AI205" s="21">
        <v>6.670025463072938</v>
      </c>
      <c r="AJ205" s="25"/>
      <c r="AK205" s="21">
        <v>107.57417066844035</v>
      </c>
      <c r="AL205" s="21">
        <v>0.26</v>
      </c>
      <c r="AM205" s="25"/>
      <c r="AN205" s="21">
        <v>7.33356</v>
      </c>
      <c r="AO205" s="21">
        <v>0.06</v>
      </c>
      <c r="AP205" s="25"/>
      <c r="AQ205" s="21">
        <v>1.30416</v>
      </c>
      <c r="AR205" s="17"/>
      <c r="AS205" s="21">
        <v>716.8015772401659</v>
      </c>
      <c r="AT205" s="21">
        <v>768.7249571930696</v>
      </c>
      <c r="AU205" s="19">
        <v>0.9324551915908945</v>
      </c>
      <c r="AV205" s="19">
        <v>-6.990569168488631</v>
      </c>
    </row>
    <row r="206" spans="1:48" ht="12.75">
      <c r="A206" s="17" t="s">
        <v>296</v>
      </c>
      <c r="B206" s="18">
        <v>38897</v>
      </c>
      <c r="C206" s="19">
        <v>2006</v>
      </c>
      <c r="D206" s="20">
        <v>38897.416666666664</v>
      </c>
      <c r="E206" s="20" t="s">
        <v>53</v>
      </c>
      <c r="F206" s="21">
        <v>0.67</v>
      </c>
      <c r="G206" s="21"/>
      <c r="H206" s="19">
        <v>45</v>
      </c>
      <c r="I206" s="19">
        <v>0.17</v>
      </c>
      <c r="J206" s="19"/>
      <c r="K206" s="21">
        <v>3.482</v>
      </c>
      <c r="L206" s="21"/>
      <c r="M206" s="21"/>
      <c r="N206" s="21" t="s">
        <v>54</v>
      </c>
      <c r="O206" s="19">
        <v>0.33113112148259105</v>
      </c>
      <c r="P206" s="21">
        <v>331.131121482591</v>
      </c>
      <c r="Q206" s="21">
        <v>0.15</v>
      </c>
      <c r="R206" s="25"/>
      <c r="S206" s="21">
        <v>7.485449999999999</v>
      </c>
      <c r="T206" s="21">
        <v>0.03</v>
      </c>
      <c r="U206" s="25"/>
      <c r="V206" s="21">
        <v>2.4686399999999997</v>
      </c>
      <c r="W206" s="21"/>
      <c r="X206" s="25" t="s">
        <v>54</v>
      </c>
      <c r="Y206" s="21"/>
      <c r="Z206" s="21"/>
      <c r="AA206" s="25" t="s">
        <v>970</v>
      </c>
      <c r="AB206" s="21"/>
      <c r="AC206" s="21">
        <v>4.067</v>
      </c>
      <c r="AD206" s="25"/>
      <c r="AE206" s="21">
        <v>225.462279</v>
      </c>
      <c r="AF206" s="21">
        <v>25.204072753012245</v>
      </c>
      <c r="AG206" s="25"/>
      <c r="AH206" s="21">
        <v>524.748794717715</v>
      </c>
      <c r="AI206" s="21">
        <v>5.242902144248748</v>
      </c>
      <c r="AJ206" s="25"/>
      <c r="AK206" s="21">
        <v>84.5575257824438</v>
      </c>
      <c r="AL206" s="21">
        <v>0.22</v>
      </c>
      <c r="AM206" s="25"/>
      <c r="AN206" s="21">
        <v>6.2053199999999995</v>
      </c>
      <c r="AO206" s="21">
        <v>0.02</v>
      </c>
      <c r="AP206" s="25"/>
      <c r="AQ206" s="21">
        <v>0.43472</v>
      </c>
      <c r="AR206" s="17"/>
      <c r="AS206" s="21">
        <v>566.547490482591</v>
      </c>
      <c r="AT206" s="21">
        <v>615.9463605001588</v>
      </c>
      <c r="AU206" s="19">
        <v>0.9198000456119992</v>
      </c>
      <c r="AV206" s="19">
        <v>-8.355032032769262</v>
      </c>
    </row>
    <row r="207" spans="1:48" ht="12.75">
      <c r="A207" s="17" t="s">
        <v>297</v>
      </c>
      <c r="B207" s="18">
        <v>38898</v>
      </c>
      <c r="C207" s="19">
        <v>2006</v>
      </c>
      <c r="D207" s="20">
        <v>38898.041666666664</v>
      </c>
      <c r="E207" s="20" t="s">
        <v>53</v>
      </c>
      <c r="F207" s="21">
        <v>0.93</v>
      </c>
      <c r="G207" s="21"/>
      <c r="H207" s="19">
        <v>196</v>
      </c>
      <c r="I207" s="19">
        <v>0.2</v>
      </c>
      <c r="J207" s="19"/>
      <c r="K207" s="21">
        <v>3.406</v>
      </c>
      <c r="L207" s="21"/>
      <c r="M207" s="21">
        <v>254.52</v>
      </c>
      <c r="N207" s="21"/>
      <c r="O207" s="19">
        <v>0.389045144994281</v>
      </c>
      <c r="P207" s="21">
        <v>389.045144994281</v>
      </c>
      <c r="Q207" s="21">
        <v>2.18</v>
      </c>
      <c r="R207" s="25"/>
      <c r="S207" s="21">
        <v>108.78854000000001</v>
      </c>
      <c r="T207" s="21">
        <v>0.39</v>
      </c>
      <c r="U207" s="25"/>
      <c r="V207" s="21">
        <v>32.09232</v>
      </c>
      <c r="W207" s="21">
        <v>0.12</v>
      </c>
      <c r="X207" s="25"/>
      <c r="Y207" s="21">
        <v>5.21976</v>
      </c>
      <c r="Z207" s="21">
        <v>0.7</v>
      </c>
      <c r="AA207" s="25"/>
      <c r="AB207" s="21">
        <v>17.9039</v>
      </c>
      <c r="AC207" s="21">
        <v>9.335</v>
      </c>
      <c r="AD207" s="25"/>
      <c r="AE207" s="21">
        <v>517.504395</v>
      </c>
      <c r="AF207" s="21">
        <v>23.603630431789547</v>
      </c>
      <c r="AG207" s="25"/>
      <c r="AH207" s="21">
        <v>491.4275855898584</v>
      </c>
      <c r="AI207" s="21">
        <v>29.967717612714864</v>
      </c>
      <c r="AJ207" s="25"/>
      <c r="AK207" s="21">
        <v>483.31934965786536</v>
      </c>
      <c r="AL207" s="21">
        <v>0.57</v>
      </c>
      <c r="AM207" s="25"/>
      <c r="AN207" s="21">
        <v>16.07742</v>
      </c>
      <c r="AO207" s="21">
        <v>0.05</v>
      </c>
      <c r="AP207" s="25"/>
      <c r="AQ207" s="21">
        <v>1.0868</v>
      </c>
      <c r="AR207" s="17"/>
      <c r="AS207" s="21">
        <v>1070.554059994281</v>
      </c>
      <c r="AT207" s="21">
        <v>991.9111552477237</v>
      </c>
      <c r="AU207" s="19">
        <v>1.0792842225137762</v>
      </c>
      <c r="AV207" s="19">
        <v>7.626107258960924</v>
      </c>
    </row>
    <row r="208" spans="1:48" ht="12.75">
      <c r="A208" s="17" t="s">
        <v>298</v>
      </c>
      <c r="B208" s="18">
        <v>38898</v>
      </c>
      <c r="C208" s="19">
        <v>2006</v>
      </c>
      <c r="D208" s="20">
        <v>38898.083333333336</v>
      </c>
      <c r="E208" s="20" t="s">
        <v>53</v>
      </c>
      <c r="F208" s="21">
        <v>1</v>
      </c>
      <c r="G208" s="21"/>
      <c r="H208" s="19">
        <v>573</v>
      </c>
      <c r="I208" s="19">
        <v>0.5</v>
      </c>
      <c r="J208" s="19"/>
      <c r="K208" s="21">
        <v>3.524</v>
      </c>
      <c r="L208" s="21"/>
      <c r="M208" s="21">
        <v>186.45</v>
      </c>
      <c r="N208" s="21"/>
      <c r="O208" s="19">
        <v>0.30199517204020204</v>
      </c>
      <c r="P208" s="21">
        <v>301.995172040202</v>
      </c>
      <c r="Q208" s="21">
        <v>1.5</v>
      </c>
      <c r="R208" s="25"/>
      <c r="S208" s="21">
        <v>74.8545</v>
      </c>
      <c r="T208" s="21">
        <v>0.32</v>
      </c>
      <c r="U208" s="25"/>
      <c r="V208" s="21">
        <v>26.33216</v>
      </c>
      <c r="W208" s="21">
        <v>0.07</v>
      </c>
      <c r="X208" s="25"/>
      <c r="Y208" s="21">
        <v>3.04486</v>
      </c>
      <c r="Z208" s="21">
        <v>0.46</v>
      </c>
      <c r="AA208" s="25"/>
      <c r="AB208" s="21">
        <v>11.76542</v>
      </c>
      <c r="AC208" s="21">
        <v>5.394</v>
      </c>
      <c r="AD208" s="25"/>
      <c r="AE208" s="21">
        <v>299.027178</v>
      </c>
      <c r="AF208" s="21">
        <v>17.32422688324951</v>
      </c>
      <c r="AG208" s="25"/>
      <c r="AH208" s="21">
        <v>360.6904037092548</v>
      </c>
      <c r="AI208" s="21">
        <v>20.20570704861556</v>
      </c>
      <c r="AJ208" s="25"/>
      <c r="AK208" s="21">
        <v>325.87764328007177</v>
      </c>
      <c r="AL208" s="21">
        <v>0.5</v>
      </c>
      <c r="AM208" s="25"/>
      <c r="AN208" s="21">
        <v>14.103</v>
      </c>
      <c r="AO208" s="21">
        <v>0.04</v>
      </c>
      <c r="AP208" s="25"/>
      <c r="AQ208" s="21">
        <v>0.86944</v>
      </c>
      <c r="AR208" s="17"/>
      <c r="AS208" s="21">
        <v>717.019290040202</v>
      </c>
      <c r="AT208" s="21">
        <v>701.5404869893266</v>
      </c>
      <c r="AU208" s="19">
        <v>1.022064019593941</v>
      </c>
      <c r="AV208" s="19">
        <v>2.182326511934251</v>
      </c>
    </row>
    <row r="209" spans="1:48" ht="12.75">
      <c r="A209" s="17" t="s">
        <v>299</v>
      </c>
      <c r="B209" s="18">
        <v>38898</v>
      </c>
      <c r="C209" s="19">
        <v>2006</v>
      </c>
      <c r="D209" s="20">
        <v>38898.125</v>
      </c>
      <c r="E209" s="20" t="s">
        <v>53</v>
      </c>
      <c r="F209" s="21">
        <v>1</v>
      </c>
      <c r="G209" s="21"/>
      <c r="H209" s="19">
        <v>570</v>
      </c>
      <c r="I209" s="19">
        <v>0.6</v>
      </c>
      <c r="J209" s="19"/>
      <c r="K209" s="21">
        <v>3.623</v>
      </c>
      <c r="L209" s="21"/>
      <c r="M209" s="21">
        <v>148.87</v>
      </c>
      <c r="N209" s="21"/>
      <c r="O209" s="19">
        <v>0.23988329190194901</v>
      </c>
      <c r="P209" s="21">
        <v>239.883291901949</v>
      </c>
      <c r="Q209" s="21">
        <v>1.27</v>
      </c>
      <c r="R209" s="25"/>
      <c r="S209" s="21">
        <v>63.37681</v>
      </c>
      <c r="T209" s="21">
        <v>0.33</v>
      </c>
      <c r="U209" s="25"/>
      <c r="V209" s="21">
        <v>27.15504</v>
      </c>
      <c r="W209" s="21">
        <v>0.07</v>
      </c>
      <c r="X209" s="25"/>
      <c r="Y209" s="21">
        <v>3.04486</v>
      </c>
      <c r="Z209" s="21">
        <v>0.38</v>
      </c>
      <c r="AA209" s="25"/>
      <c r="AB209" s="21">
        <v>9.71926</v>
      </c>
      <c r="AC209" s="21">
        <v>4.473</v>
      </c>
      <c r="AD209" s="25"/>
      <c r="AE209" s="21">
        <v>247.969701</v>
      </c>
      <c r="AF209" s="21">
        <v>13.343084190671378</v>
      </c>
      <c r="AG209" s="25"/>
      <c r="AH209" s="21">
        <v>277.8030128497781</v>
      </c>
      <c r="AI209" s="21">
        <v>16.01274510076792</v>
      </c>
      <c r="AJ209" s="25"/>
      <c r="AK209" s="21">
        <v>258.253552985185</v>
      </c>
      <c r="AL209" s="21">
        <v>0.42</v>
      </c>
      <c r="AM209" s="25"/>
      <c r="AN209" s="21">
        <v>11.84652</v>
      </c>
      <c r="AO209" s="21">
        <v>0.04</v>
      </c>
      <c r="AP209" s="25"/>
      <c r="AQ209" s="21">
        <v>0.86944</v>
      </c>
      <c r="AR209" s="17"/>
      <c r="AS209" s="21">
        <v>591.1489629019491</v>
      </c>
      <c r="AT209" s="21">
        <v>548.7725258349632</v>
      </c>
      <c r="AU209" s="19">
        <v>1.0772204056726595</v>
      </c>
      <c r="AV209" s="19">
        <v>7.434974686535829</v>
      </c>
    </row>
    <row r="210" spans="1:48" ht="12.75">
      <c r="A210" s="17" t="s">
        <v>300</v>
      </c>
      <c r="B210" s="18">
        <v>38898</v>
      </c>
      <c r="C210" s="19">
        <v>2006</v>
      </c>
      <c r="D210" s="20">
        <v>38898.166666666664</v>
      </c>
      <c r="E210" s="20" t="s">
        <v>53</v>
      </c>
      <c r="F210" s="21">
        <v>0.98</v>
      </c>
      <c r="G210" s="21"/>
      <c r="H210" s="19">
        <v>885</v>
      </c>
      <c r="I210" s="19">
        <v>0.76</v>
      </c>
      <c r="J210" s="19"/>
      <c r="K210" s="21">
        <v>3.676</v>
      </c>
      <c r="L210" s="21"/>
      <c r="M210" s="21">
        <v>121.5</v>
      </c>
      <c r="N210" s="21"/>
      <c r="O210" s="19">
        <v>0.20892961308540398</v>
      </c>
      <c r="P210" s="21">
        <v>208.929613085404</v>
      </c>
      <c r="Q210" s="21">
        <v>0.68</v>
      </c>
      <c r="R210" s="25"/>
      <c r="S210" s="21">
        <v>33.93404</v>
      </c>
      <c r="T210" s="21">
        <v>0.19</v>
      </c>
      <c r="U210" s="25"/>
      <c r="V210" s="21">
        <v>15.63472</v>
      </c>
      <c r="W210" s="21">
        <v>0.04</v>
      </c>
      <c r="X210" s="25"/>
      <c r="Y210" s="21">
        <v>1.73992</v>
      </c>
      <c r="Z210" s="21">
        <v>0.24</v>
      </c>
      <c r="AA210" s="25"/>
      <c r="AB210" s="21">
        <v>6.13848</v>
      </c>
      <c r="AC210" s="21">
        <v>3.382</v>
      </c>
      <c r="AD210" s="25"/>
      <c r="AE210" s="21">
        <v>187.487934</v>
      </c>
      <c r="AF210" s="21">
        <v>11.131216216611575</v>
      </c>
      <c r="AG210" s="25"/>
      <c r="AH210" s="21">
        <v>231.751921629853</v>
      </c>
      <c r="AI210" s="21">
        <v>10.779054607525293</v>
      </c>
      <c r="AJ210" s="25"/>
      <c r="AK210" s="21">
        <v>173.84459271016792</v>
      </c>
      <c r="AL210" s="21">
        <v>0.26</v>
      </c>
      <c r="AM210" s="25"/>
      <c r="AN210" s="21">
        <v>7.33356</v>
      </c>
      <c r="AO210" s="21">
        <v>0.04</v>
      </c>
      <c r="AP210" s="25"/>
      <c r="AQ210" s="21">
        <v>0.86944</v>
      </c>
      <c r="AR210" s="17"/>
      <c r="AS210" s="21">
        <v>453.864707085404</v>
      </c>
      <c r="AT210" s="21">
        <v>413.7995143400209</v>
      </c>
      <c r="AU210" s="19">
        <v>1.0968227157281325</v>
      </c>
      <c r="AV210" s="19">
        <v>9.235183785626843</v>
      </c>
    </row>
    <row r="211" spans="1:48" ht="12.75">
      <c r="A211" s="17" t="s">
        <v>301</v>
      </c>
      <c r="B211" s="18">
        <v>38898</v>
      </c>
      <c r="C211" s="19">
        <v>2006</v>
      </c>
      <c r="D211" s="20">
        <v>38898.208333333336</v>
      </c>
      <c r="E211" s="20" t="s">
        <v>53</v>
      </c>
      <c r="F211" s="21">
        <v>0.92</v>
      </c>
      <c r="G211" s="21"/>
      <c r="H211" s="19">
        <v>826</v>
      </c>
      <c r="I211" s="19">
        <v>0.79</v>
      </c>
      <c r="J211" s="19"/>
      <c r="K211" s="21">
        <v>3.688</v>
      </c>
      <c r="L211" s="21"/>
      <c r="M211" s="21">
        <v>117.06</v>
      </c>
      <c r="N211" s="21"/>
      <c r="O211" s="19">
        <v>0.20417379446695302</v>
      </c>
      <c r="P211" s="21">
        <v>204.173794466953</v>
      </c>
      <c r="Q211" s="21">
        <v>0.48</v>
      </c>
      <c r="R211" s="25"/>
      <c r="S211" s="21">
        <v>23.953439999999997</v>
      </c>
      <c r="T211" s="21">
        <v>0.14</v>
      </c>
      <c r="U211" s="25"/>
      <c r="V211" s="21">
        <v>11.52032</v>
      </c>
      <c r="W211" s="21">
        <v>0.02</v>
      </c>
      <c r="X211" s="25"/>
      <c r="Y211" s="21">
        <v>0.86996</v>
      </c>
      <c r="Z211" s="21">
        <v>0.21</v>
      </c>
      <c r="AA211" s="25"/>
      <c r="AB211" s="21">
        <v>5.37117</v>
      </c>
      <c r="AC211" s="21">
        <v>3.171</v>
      </c>
      <c r="AD211" s="25"/>
      <c r="AE211" s="21">
        <v>175.79072699999998</v>
      </c>
      <c r="AF211" s="21">
        <v>10.633711649706933</v>
      </c>
      <c r="AG211" s="25"/>
      <c r="AH211" s="21">
        <v>221.39387654689835</v>
      </c>
      <c r="AI211" s="21">
        <v>9.574704284581065</v>
      </c>
      <c r="AJ211" s="25"/>
      <c r="AK211" s="21">
        <v>154.42083070172342</v>
      </c>
      <c r="AL211" s="21">
        <v>0.21</v>
      </c>
      <c r="AM211" s="25"/>
      <c r="AN211" s="21">
        <v>5.92326</v>
      </c>
      <c r="AO211" s="21">
        <v>0.03</v>
      </c>
      <c r="AP211" s="25"/>
      <c r="AQ211" s="21">
        <v>0.65208</v>
      </c>
      <c r="AR211" s="17"/>
      <c r="AS211" s="21">
        <v>421.67941146695296</v>
      </c>
      <c r="AT211" s="21">
        <v>382.3900472486218</v>
      </c>
      <c r="AU211" s="19">
        <v>1.1027468274894354</v>
      </c>
      <c r="AV211" s="19">
        <v>9.772629414650877</v>
      </c>
    </row>
    <row r="212" spans="1:48" ht="12.75">
      <c r="A212" s="17" t="s">
        <v>302</v>
      </c>
      <c r="B212" s="18">
        <v>38898</v>
      </c>
      <c r="C212" s="19">
        <v>2006</v>
      </c>
      <c r="D212" s="20">
        <v>38898.25</v>
      </c>
      <c r="E212" s="20" t="s">
        <v>53</v>
      </c>
      <c r="F212" s="21">
        <v>0.7</v>
      </c>
      <c r="G212" s="21"/>
      <c r="H212" s="19">
        <v>826</v>
      </c>
      <c r="I212" s="19">
        <v>1.05</v>
      </c>
      <c r="J212" s="19" t="s">
        <v>70</v>
      </c>
      <c r="K212" s="21">
        <v>3.9</v>
      </c>
      <c r="L212" s="21"/>
      <c r="M212" s="21">
        <v>76.36</v>
      </c>
      <c r="N212" s="21"/>
      <c r="O212" s="19">
        <v>0.125892541179417</v>
      </c>
      <c r="P212" s="21">
        <v>125.892541179417</v>
      </c>
      <c r="Q212" s="21">
        <v>0.35</v>
      </c>
      <c r="R212" s="25"/>
      <c r="S212" s="21">
        <v>17.46605</v>
      </c>
      <c r="T212" s="21">
        <v>0.09</v>
      </c>
      <c r="U212" s="25"/>
      <c r="V212" s="21">
        <v>7.405919999999999</v>
      </c>
      <c r="W212" s="21">
        <v>0.01</v>
      </c>
      <c r="X212" s="25">
        <v>0</v>
      </c>
      <c r="Y212" s="21">
        <v>0.43498</v>
      </c>
      <c r="Z212" s="21">
        <v>0.13</v>
      </c>
      <c r="AA212" s="25"/>
      <c r="AB212" s="21">
        <v>3.3250100000000002</v>
      </c>
      <c r="AC212" s="21">
        <v>2.443</v>
      </c>
      <c r="AD212" s="25"/>
      <c r="AE212" s="21">
        <v>135.432591</v>
      </c>
      <c r="AF212" s="21">
        <v>7.3859383981144955</v>
      </c>
      <c r="AG212" s="25"/>
      <c r="AH212" s="21">
        <v>153.7752374487438</v>
      </c>
      <c r="AI212" s="21">
        <v>6.66089738458643</v>
      </c>
      <c r="AJ212" s="25"/>
      <c r="AK212" s="21">
        <v>107.42695301860994</v>
      </c>
      <c r="AL212" s="21">
        <v>0.11</v>
      </c>
      <c r="AM212" s="25"/>
      <c r="AN212" s="21">
        <v>3.1026599999999998</v>
      </c>
      <c r="AO212" s="21">
        <v>0.03</v>
      </c>
      <c r="AP212" s="25"/>
      <c r="AQ212" s="21">
        <v>0.65208</v>
      </c>
      <c r="AR212" s="17"/>
      <c r="AS212" s="21">
        <v>289.95709217941703</v>
      </c>
      <c r="AT212" s="21">
        <v>264.95693046735374</v>
      </c>
      <c r="AU212" s="19">
        <v>1.0943555681595716</v>
      </c>
      <c r="AV212" s="19">
        <v>9.010463131863254</v>
      </c>
    </row>
    <row r="213" spans="1:48" ht="12.75">
      <c r="A213" s="17" t="s">
        <v>303</v>
      </c>
      <c r="B213" s="18">
        <v>38898</v>
      </c>
      <c r="C213" s="19">
        <v>2006</v>
      </c>
      <c r="D213" s="20">
        <v>38898.291666666664</v>
      </c>
      <c r="E213" s="20" t="s">
        <v>53</v>
      </c>
      <c r="F213" s="21">
        <v>0.93</v>
      </c>
      <c r="G213" s="21"/>
      <c r="H213" s="19">
        <v>817</v>
      </c>
      <c r="I213" s="19">
        <v>0.92</v>
      </c>
      <c r="J213" s="19"/>
      <c r="K213" s="21">
        <v>3.896</v>
      </c>
      <c r="L213" s="21"/>
      <c r="M213" s="21">
        <v>73.12</v>
      </c>
      <c r="N213" s="21"/>
      <c r="O213" s="19">
        <v>0.125892541179417</v>
      </c>
      <c r="P213" s="21">
        <v>125.892541179417</v>
      </c>
      <c r="Q213" s="21">
        <v>0.31</v>
      </c>
      <c r="R213" s="25"/>
      <c r="S213" s="21">
        <v>15.46993</v>
      </c>
      <c r="T213" s="21">
        <v>0.08</v>
      </c>
      <c r="U213" s="25"/>
      <c r="V213" s="21">
        <v>6.58304</v>
      </c>
      <c r="W213" s="21">
        <v>0.01</v>
      </c>
      <c r="X213" s="25">
        <v>0</v>
      </c>
      <c r="Y213" s="21">
        <v>0.43498</v>
      </c>
      <c r="Z213" s="21">
        <v>0.13</v>
      </c>
      <c r="AA213" s="25"/>
      <c r="AB213" s="21">
        <v>3.3250100000000002</v>
      </c>
      <c r="AC213" s="21">
        <v>2.313</v>
      </c>
      <c r="AD213" s="25"/>
      <c r="AE213" s="21">
        <v>128.225781</v>
      </c>
      <c r="AF213" s="21">
        <v>7.305955350726464</v>
      </c>
      <c r="AG213" s="25"/>
      <c r="AH213" s="21">
        <v>152.109990402125</v>
      </c>
      <c r="AI213" s="21">
        <v>6.870536314414432</v>
      </c>
      <c r="AJ213" s="25"/>
      <c r="AK213" s="21">
        <v>110.80800967887596</v>
      </c>
      <c r="AL213" s="21">
        <v>0.09</v>
      </c>
      <c r="AM213" s="25"/>
      <c r="AN213" s="21">
        <v>2.53854</v>
      </c>
      <c r="AO213" s="21">
        <v>0.03</v>
      </c>
      <c r="AP213" s="25"/>
      <c r="AQ213" s="21">
        <v>0.65208</v>
      </c>
      <c r="AR213" s="17"/>
      <c r="AS213" s="21">
        <v>279.931282179417</v>
      </c>
      <c r="AT213" s="21">
        <v>266.108620081001</v>
      </c>
      <c r="AU213" s="19">
        <v>1.051943684102411</v>
      </c>
      <c r="AV213" s="19">
        <v>5.062876189522019</v>
      </c>
    </row>
    <row r="214" spans="1:48" ht="12.75">
      <c r="A214" s="17" t="s">
        <v>304</v>
      </c>
      <c r="B214" s="18">
        <v>38898</v>
      </c>
      <c r="C214" s="19">
        <v>2006</v>
      </c>
      <c r="D214" s="20">
        <v>38898.333333333336</v>
      </c>
      <c r="E214" s="20" t="s">
        <v>53</v>
      </c>
      <c r="F214" s="21">
        <v>0.22</v>
      </c>
      <c r="G214" s="21"/>
      <c r="H214" s="19">
        <v>117</v>
      </c>
      <c r="I214" s="19">
        <v>0.52</v>
      </c>
      <c r="J214" s="19"/>
      <c r="K214" s="21">
        <v>4.038</v>
      </c>
      <c r="L214" s="21"/>
      <c r="M214" s="21">
        <v>56.56</v>
      </c>
      <c r="N214" s="21"/>
      <c r="O214" s="19">
        <v>0.091201083935591</v>
      </c>
      <c r="P214" s="21">
        <v>91.201083935591</v>
      </c>
      <c r="Q214" s="21">
        <v>0.26</v>
      </c>
      <c r="R214" s="25"/>
      <c r="S214" s="21">
        <v>12.97478</v>
      </c>
      <c r="T214" s="21">
        <v>0.05</v>
      </c>
      <c r="U214" s="25"/>
      <c r="V214" s="21">
        <v>4.1144</v>
      </c>
      <c r="W214" s="21">
        <v>0.01</v>
      </c>
      <c r="X214" s="25">
        <v>0</v>
      </c>
      <c r="Y214" s="21">
        <v>0.43498</v>
      </c>
      <c r="Z214" s="21">
        <v>0.12</v>
      </c>
      <c r="AA214" s="25"/>
      <c r="AB214" s="21">
        <v>3.06924</v>
      </c>
      <c r="AC214" s="21">
        <v>1.985</v>
      </c>
      <c r="AD214" s="25"/>
      <c r="AE214" s="21">
        <v>110.042445</v>
      </c>
      <c r="AF214" s="21">
        <v>5.964089655948551</v>
      </c>
      <c r="AG214" s="25"/>
      <c r="AH214" s="21">
        <v>124.17234663684883</v>
      </c>
      <c r="AI214" s="21">
        <v>5.159128026536191</v>
      </c>
      <c r="AJ214" s="25"/>
      <c r="AK214" s="21">
        <v>83.20641681197569</v>
      </c>
      <c r="AL214" s="21">
        <v>0.08</v>
      </c>
      <c r="AM214" s="25"/>
      <c r="AN214" s="21">
        <v>2.25648</v>
      </c>
      <c r="AO214" s="21">
        <v>0.03</v>
      </c>
      <c r="AP214" s="25"/>
      <c r="AQ214" s="21">
        <v>0.65208</v>
      </c>
      <c r="AR214" s="17"/>
      <c r="AS214" s="21">
        <v>221.836928935591</v>
      </c>
      <c r="AT214" s="21">
        <v>210.28732344882454</v>
      </c>
      <c r="AU214" s="19">
        <v>1.0549229753717284</v>
      </c>
      <c r="AV214" s="19">
        <v>5.3455020971569995</v>
      </c>
    </row>
    <row r="215" spans="1:48" ht="12.75">
      <c r="A215" s="17" t="s">
        <v>311</v>
      </c>
      <c r="B215" s="18">
        <v>38898</v>
      </c>
      <c r="C215" s="19">
        <v>2006</v>
      </c>
      <c r="D215" s="20">
        <v>38898.708333333336</v>
      </c>
      <c r="E215" s="20" t="s">
        <v>53</v>
      </c>
      <c r="F215" s="21">
        <v>0.42</v>
      </c>
      <c r="G215" s="21"/>
      <c r="H215" s="19">
        <v>448</v>
      </c>
      <c r="I215" s="19">
        <v>0.09</v>
      </c>
      <c r="J215" s="19"/>
      <c r="K215" s="21">
        <v>4.07</v>
      </c>
      <c r="L215" s="21"/>
      <c r="M215" s="21">
        <v>65.04</v>
      </c>
      <c r="N215" s="21"/>
      <c r="O215" s="19">
        <v>0.0851138038202376</v>
      </c>
      <c r="P215" s="21">
        <v>85.1138038202376</v>
      </c>
      <c r="Q215" s="21">
        <v>0.62</v>
      </c>
      <c r="R215" s="25"/>
      <c r="S215" s="21">
        <v>30.93986</v>
      </c>
      <c r="T215" s="21">
        <v>0.08</v>
      </c>
      <c r="U215" s="25"/>
      <c r="V215" s="21">
        <v>6.58304</v>
      </c>
      <c r="W215" s="21">
        <v>0.02</v>
      </c>
      <c r="X215" s="25"/>
      <c r="Y215" s="21">
        <v>0.86996</v>
      </c>
      <c r="Z215" s="21">
        <v>0.14</v>
      </c>
      <c r="AA215" s="25"/>
      <c r="AB215" s="21">
        <v>3.5807800000000007</v>
      </c>
      <c r="AC215" s="21">
        <v>3.189</v>
      </c>
      <c r="AD215" s="25"/>
      <c r="AE215" s="21">
        <v>176.788593</v>
      </c>
      <c r="AF215" s="21">
        <v>11.207202622139112</v>
      </c>
      <c r="AG215" s="25"/>
      <c r="AH215" s="21">
        <v>233.3339585929363</v>
      </c>
      <c r="AI215" s="21">
        <v>3.69495592669388</v>
      </c>
      <c r="AJ215" s="25"/>
      <c r="AK215" s="21">
        <v>59.5922491857189</v>
      </c>
      <c r="AL215" s="21">
        <v>0.19</v>
      </c>
      <c r="AM215" s="25"/>
      <c r="AN215" s="21">
        <v>5.35914</v>
      </c>
      <c r="AO215" s="21">
        <v>0.05</v>
      </c>
      <c r="AP215" s="25"/>
      <c r="AQ215" s="21">
        <v>1.0868</v>
      </c>
      <c r="AR215" s="17"/>
      <c r="AS215" s="21">
        <v>303.8760368202376</v>
      </c>
      <c r="AT215" s="21">
        <v>299.37214777865523</v>
      </c>
      <c r="AU215" s="19">
        <v>1.0150444491079122</v>
      </c>
      <c r="AV215" s="19">
        <v>1.493212630080945</v>
      </c>
    </row>
    <row r="216" spans="1:48" ht="12.75">
      <c r="A216" s="17" t="s">
        <v>312</v>
      </c>
      <c r="B216" s="18">
        <v>38898</v>
      </c>
      <c r="C216" s="19">
        <v>2006</v>
      </c>
      <c r="D216" s="20">
        <v>38898.75</v>
      </c>
      <c r="E216" s="20" t="s">
        <v>53</v>
      </c>
      <c r="F216" s="21">
        <v>0.97</v>
      </c>
      <c r="G216" s="21"/>
      <c r="H216" s="19">
        <v>90</v>
      </c>
      <c r="I216" s="19">
        <v>0.3</v>
      </c>
      <c r="J216" s="19"/>
      <c r="K216" s="21">
        <v>4.251</v>
      </c>
      <c r="L216" s="21"/>
      <c r="M216" s="21">
        <v>28.38</v>
      </c>
      <c r="N216" s="21"/>
      <c r="O216" s="19">
        <v>0.056234132519034905</v>
      </c>
      <c r="P216" s="21">
        <v>56.2341325190349</v>
      </c>
      <c r="Q216" s="21">
        <v>0.11</v>
      </c>
      <c r="R216" s="25"/>
      <c r="S216" s="21">
        <v>5.48933</v>
      </c>
      <c r="T216" s="21">
        <v>0.02</v>
      </c>
      <c r="U216" s="25"/>
      <c r="V216" s="21">
        <v>1.64576</v>
      </c>
      <c r="W216" s="21"/>
      <c r="X216" s="25" t="s">
        <v>54</v>
      </c>
      <c r="Y216" s="21"/>
      <c r="Z216" s="21"/>
      <c r="AA216" s="25" t="s">
        <v>970</v>
      </c>
      <c r="AB216" s="21"/>
      <c r="AC216" s="21">
        <v>0.626</v>
      </c>
      <c r="AD216" s="25"/>
      <c r="AE216" s="21">
        <v>34.703562</v>
      </c>
      <c r="AF216" s="21">
        <v>2.8504036585883687</v>
      </c>
      <c r="AG216" s="25"/>
      <c r="AH216" s="21">
        <v>59.34540417180984</v>
      </c>
      <c r="AI216" s="21">
        <v>1.9093305090130461</v>
      </c>
      <c r="AJ216" s="25"/>
      <c r="AK216" s="21">
        <v>30.793682449362407</v>
      </c>
      <c r="AL216" s="21">
        <v>0.14</v>
      </c>
      <c r="AM216" s="25"/>
      <c r="AN216" s="21">
        <v>3.94884</v>
      </c>
      <c r="AO216" s="21">
        <v>0.07</v>
      </c>
      <c r="AP216" s="25"/>
      <c r="AQ216" s="21">
        <v>1.5215200000000002</v>
      </c>
      <c r="AR216" s="17"/>
      <c r="AS216" s="21">
        <v>98.07278451903491</v>
      </c>
      <c r="AT216" s="21">
        <v>95.60944662117225</v>
      </c>
      <c r="AU216" s="19">
        <v>1.0257645869201921</v>
      </c>
      <c r="AV216" s="19">
        <v>2.5436901293019907</v>
      </c>
    </row>
    <row r="217" spans="1:48" ht="12.75">
      <c r="A217" s="17" t="s">
        <v>314</v>
      </c>
      <c r="B217" s="18">
        <v>38898</v>
      </c>
      <c r="C217" s="19">
        <v>2006</v>
      </c>
      <c r="D217" s="20">
        <v>38898.833333333336</v>
      </c>
      <c r="E217" s="20" t="s">
        <v>53</v>
      </c>
      <c r="F217" s="21">
        <v>0.48</v>
      </c>
      <c r="G217" s="21"/>
      <c r="H217" s="19">
        <v>151</v>
      </c>
      <c r="I217" s="19">
        <v>0.06</v>
      </c>
      <c r="J217" s="19"/>
      <c r="K217" s="21">
        <v>4.516</v>
      </c>
      <c r="L217" s="21"/>
      <c r="M217" s="21">
        <v>15.66</v>
      </c>
      <c r="N217" s="21"/>
      <c r="O217" s="19">
        <v>0.0301995172040202</v>
      </c>
      <c r="P217" s="21">
        <v>30.1995172040202</v>
      </c>
      <c r="Q217" s="21">
        <v>0.04</v>
      </c>
      <c r="R217" s="25">
        <v>0</v>
      </c>
      <c r="S217" s="21">
        <v>1.99612</v>
      </c>
      <c r="T217" s="21">
        <v>0.01</v>
      </c>
      <c r="U217" s="25"/>
      <c r="V217" s="21">
        <v>0.82288</v>
      </c>
      <c r="W217" s="21">
        <v>0</v>
      </c>
      <c r="X217" s="25" t="s">
        <v>970</v>
      </c>
      <c r="Y217" s="21">
        <v>0</v>
      </c>
      <c r="Z217" s="21">
        <v>0.06</v>
      </c>
      <c r="AA217" s="25"/>
      <c r="AB217" s="21">
        <v>1.53462</v>
      </c>
      <c r="AC217" s="21">
        <v>0.242</v>
      </c>
      <c r="AD217" s="25"/>
      <c r="AE217" s="21">
        <v>13.415754</v>
      </c>
      <c r="AF217" s="21">
        <v>1.5013696015635678</v>
      </c>
      <c r="AG217" s="25"/>
      <c r="AH217" s="21">
        <v>31.25851510455348</v>
      </c>
      <c r="AI217" s="21">
        <v>0.7530450466464</v>
      </c>
      <c r="AJ217" s="25"/>
      <c r="AK217" s="21">
        <v>12.14511051231314</v>
      </c>
      <c r="AL217" s="21">
        <v>0.05</v>
      </c>
      <c r="AM217" s="25">
        <v>2</v>
      </c>
      <c r="AN217" s="21">
        <v>1.4103</v>
      </c>
      <c r="AO217" s="21">
        <v>0.02</v>
      </c>
      <c r="AP217" s="25"/>
      <c r="AQ217" s="21">
        <v>0.43472</v>
      </c>
      <c r="AR217" s="17"/>
      <c r="AS217" s="21">
        <v>47.968891204020196</v>
      </c>
      <c r="AT217" s="21">
        <v>45.24864561686662</v>
      </c>
      <c r="AU217" s="19">
        <v>1.0601177239687278</v>
      </c>
      <c r="AV217" s="19">
        <v>5.836338697471494</v>
      </c>
    </row>
    <row r="218" spans="1:48" ht="12.75">
      <c r="A218" s="17" t="s">
        <v>316</v>
      </c>
      <c r="B218" s="18">
        <v>38898</v>
      </c>
      <c r="C218" s="19">
        <v>2006</v>
      </c>
      <c r="D218" s="20">
        <v>38898.916666666664</v>
      </c>
      <c r="E218" s="20" t="s">
        <v>53</v>
      </c>
      <c r="F218" s="21">
        <v>1</v>
      </c>
      <c r="G218" s="21"/>
      <c r="H218" s="19">
        <v>511</v>
      </c>
      <c r="I218" s="19">
        <v>0.33</v>
      </c>
      <c r="J218" s="19"/>
      <c r="K218" s="21">
        <v>4.477</v>
      </c>
      <c r="L218" s="21"/>
      <c r="M218" s="21">
        <v>18.58</v>
      </c>
      <c r="N218" s="21"/>
      <c r="O218" s="19">
        <v>0.0331131121482591</v>
      </c>
      <c r="P218" s="21">
        <v>33.1131121482591</v>
      </c>
      <c r="Q218" s="21">
        <v>0.05</v>
      </c>
      <c r="R218" s="25"/>
      <c r="S218" s="21">
        <v>2.49515</v>
      </c>
      <c r="T218" s="21">
        <v>0.01</v>
      </c>
      <c r="U218" s="25"/>
      <c r="V218" s="21">
        <v>0.82288</v>
      </c>
      <c r="W218" s="21">
        <v>0</v>
      </c>
      <c r="X218" s="25" t="s">
        <v>970</v>
      </c>
      <c r="Y218" s="21">
        <v>0</v>
      </c>
      <c r="Z218" s="21">
        <v>0.06</v>
      </c>
      <c r="AA218" s="25"/>
      <c r="AB218" s="21">
        <v>1.53462</v>
      </c>
      <c r="AC218" s="21">
        <v>0.612</v>
      </c>
      <c r="AD218" s="25"/>
      <c r="AE218" s="21">
        <v>33.927444</v>
      </c>
      <c r="AF218" s="21">
        <v>1.5999689892006541</v>
      </c>
      <c r="AG218" s="25"/>
      <c r="AH218" s="21">
        <v>33.31135435515762</v>
      </c>
      <c r="AI218" s="21">
        <v>0.9200953286467058</v>
      </c>
      <c r="AJ218" s="25"/>
      <c r="AK218" s="21">
        <v>14.839297460414071</v>
      </c>
      <c r="AL218" s="21">
        <v>0.05</v>
      </c>
      <c r="AM218" s="25">
        <v>2</v>
      </c>
      <c r="AN218" s="21">
        <v>1.4103</v>
      </c>
      <c r="AO218" s="21">
        <v>0.04</v>
      </c>
      <c r="AP218" s="25"/>
      <c r="AQ218" s="21">
        <v>0.86944</v>
      </c>
      <c r="AR218" s="17"/>
      <c r="AS218" s="21">
        <v>71.8932061482591</v>
      </c>
      <c r="AT218" s="21">
        <v>50.43039181557169</v>
      </c>
      <c r="AU218" s="19">
        <v>1.4255928530394684</v>
      </c>
      <c r="AV218" s="19">
        <v>35.091862387883054</v>
      </c>
    </row>
    <row r="219" spans="1:48" ht="12.75">
      <c r="A219" s="17" t="s">
        <v>317</v>
      </c>
      <c r="B219" s="18">
        <v>38898</v>
      </c>
      <c r="C219" s="19">
        <v>2006</v>
      </c>
      <c r="D219" s="20">
        <v>38898.958333333336</v>
      </c>
      <c r="E219" s="20" t="s">
        <v>53</v>
      </c>
      <c r="F219" s="21">
        <v>1</v>
      </c>
      <c r="G219" s="21"/>
      <c r="H219" s="19">
        <v>458</v>
      </c>
      <c r="I219" s="19">
        <v>0.52</v>
      </c>
      <c r="J219" s="19"/>
      <c r="K219" s="21">
        <v>4.549</v>
      </c>
      <c r="L219" s="21"/>
      <c r="M219" s="21">
        <v>16.26</v>
      </c>
      <c r="N219" s="21"/>
      <c r="O219" s="19">
        <v>0.0281838293126446</v>
      </c>
      <c r="P219" s="21">
        <v>28.1838293126446</v>
      </c>
      <c r="Q219" s="21">
        <v>0.04</v>
      </c>
      <c r="R219" s="25">
        <v>0</v>
      </c>
      <c r="S219" s="21">
        <v>1.99612</v>
      </c>
      <c r="T219" s="21">
        <v>0.01</v>
      </c>
      <c r="U219" s="25"/>
      <c r="V219" s="21">
        <v>0.82288</v>
      </c>
      <c r="W219" s="21">
        <v>0</v>
      </c>
      <c r="X219" s="25" t="s">
        <v>970</v>
      </c>
      <c r="Y219" s="21">
        <v>0</v>
      </c>
      <c r="Z219" s="21">
        <v>0.04</v>
      </c>
      <c r="AA219" s="25"/>
      <c r="AB219" s="21">
        <v>1.02308</v>
      </c>
      <c r="AC219" s="21">
        <v>0.579</v>
      </c>
      <c r="AD219" s="25"/>
      <c r="AE219" s="21">
        <v>32.098023</v>
      </c>
      <c r="AF219" s="21">
        <v>1.3745971694389347</v>
      </c>
      <c r="AG219" s="25"/>
      <c r="AH219" s="21">
        <v>28.619113067718622</v>
      </c>
      <c r="AI219" s="21">
        <v>0.7907533044610391</v>
      </c>
      <c r="AJ219" s="25"/>
      <c r="AK219" s="21">
        <v>12.75326929434764</v>
      </c>
      <c r="AL219" s="21">
        <v>0.05</v>
      </c>
      <c r="AM219" s="25">
        <v>2</v>
      </c>
      <c r="AN219" s="21">
        <v>1.4103</v>
      </c>
      <c r="AO219" s="21">
        <v>0.04</v>
      </c>
      <c r="AP219" s="25"/>
      <c r="AQ219" s="21">
        <v>0.86944</v>
      </c>
      <c r="AR219" s="17"/>
      <c r="AS219" s="21">
        <v>64.1239323126446</v>
      </c>
      <c r="AT219" s="21">
        <v>43.65212236206626</v>
      </c>
      <c r="AU219" s="19">
        <v>1.4689762797963832</v>
      </c>
      <c r="AV219" s="19">
        <v>37.98953304120522</v>
      </c>
    </row>
    <row r="220" spans="1:48" ht="12.75">
      <c r="A220" s="17" t="s">
        <v>318</v>
      </c>
      <c r="B220" s="18">
        <v>38899</v>
      </c>
      <c r="C220" s="19">
        <v>2006</v>
      </c>
      <c r="D220" s="20">
        <v>38899</v>
      </c>
      <c r="E220" s="20" t="s">
        <v>53</v>
      </c>
      <c r="F220" s="21">
        <v>1</v>
      </c>
      <c r="G220" s="21"/>
      <c r="H220" s="19">
        <v>212</v>
      </c>
      <c r="I220" s="19">
        <v>0.53</v>
      </c>
      <c r="J220" s="19"/>
      <c r="K220" s="21">
        <v>4.541</v>
      </c>
      <c r="L220" s="21"/>
      <c r="M220" s="21">
        <v>15.76</v>
      </c>
      <c r="N220" s="21"/>
      <c r="O220" s="19">
        <v>0.028840315031266103</v>
      </c>
      <c r="P220" s="21">
        <v>28.8403150312661</v>
      </c>
      <c r="Q220" s="21">
        <v>0.05</v>
      </c>
      <c r="R220" s="25"/>
      <c r="S220" s="21">
        <v>2.49515</v>
      </c>
      <c r="T220" s="21">
        <v>0.01</v>
      </c>
      <c r="U220" s="25"/>
      <c r="V220" s="21">
        <v>0.82288</v>
      </c>
      <c r="W220" s="21">
        <v>0</v>
      </c>
      <c r="X220" s="25" t="s">
        <v>970</v>
      </c>
      <c r="Y220" s="21">
        <v>0</v>
      </c>
      <c r="Z220" s="21">
        <v>0</v>
      </c>
      <c r="AA220" s="25" t="s">
        <v>970</v>
      </c>
      <c r="AB220" s="21">
        <v>0</v>
      </c>
      <c r="AC220" s="21">
        <v>0.418</v>
      </c>
      <c r="AD220" s="25"/>
      <c r="AE220" s="21">
        <v>23.172666</v>
      </c>
      <c r="AF220" s="21">
        <v>1.1797498711760759</v>
      </c>
      <c r="AG220" s="25"/>
      <c r="AH220" s="21">
        <v>24.5623923178859</v>
      </c>
      <c r="AI220" s="21">
        <v>0.694526471553754</v>
      </c>
      <c r="AJ220" s="25"/>
      <c r="AK220" s="21">
        <v>11.201322933218945</v>
      </c>
      <c r="AL220" s="21">
        <v>0.03</v>
      </c>
      <c r="AM220" s="25">
        <v>2</v>
      </c>
      <c r="AN220" s="21">
        <v>0.8461799999999999</v>
      </c>
      <c r="AO220" s="21">
        <v>0.03</v>
      </c>
      <c r="AP220" s="25"/>
      <c r="AQ220" s="21">
        <v>0.65208</v>
      </c>
      <c r="AR220" s="17"/>
      <c r="AS220" s="21">
        <v>55.3310110312661</v>
      </c>
      <c r="AT220" s="21">
        <v>37.26197525110484</v>
      </c>
      <c r="AU220" s="19">
        <v>1.484918892742421</v>
      </c>
      <c r="AV220" s="19">
        <v>39.02895133991693</v>
      </c>
    </row>
    <row r="221" spans="1:48" ht="12.75">
      <c r="A221" s="17" t="s">
        <v>320</v>
      </c>
      <c r="B221" s="18">
        <v>38899</v>
      </c>
      <c r="C221" s="19">
        <v>2006</v>
      </c>
      <c r="D221" s="20">
        <v>38899.208333333336</v>
      </c>
      <c r="E221" s="20" t="s">
        <v>53</v>
      </c>
      <c r="F221" s="21">
        <v>0.8</v>
      </c>
      <c r="G221" s="21"/>
      <c r="H221" s="19">
        <v>47</v>
      </c>
      <c r="I221" s="19">
        <v>0.17</v>
      </c>
      <c r="J221" s="19"/>
      <c r="K221" s="21">
        <v>4.611</v>
      </c>
      <c r="L221" s="21"/>
      <c r="M221" s="21"/>
      <c r="N221" s="21" t="s">
        <v>54</v>
      </c>
      <c r="O221" s="19">
        <v>0.0245470891568503</v>
      </c>
      <c r="P221" s="21">
        <v>24.5470891568503</v>
      </c>
      <c r="Q221" s="21">
        <v>0.11</v>
      </c>
      <c r="R221" s="25"/>
      <c r="S221" s="21">
        <v>5.48933</v>
      </c>
      <c r="T221" s="21">
        <v>0.02</v>
      </c>
      <c r="U221" s="25"/>
      <c r="V221" s="21">
        <v>1.64576</v>
      </c>
      <c r="W221" s="21"/>
      <c r="X221" s="25" t="s">
        <v>54</v>
      </c>
      <c r="Y221" s="21"/>
      <c r="Z221" s="21"/>
      <c r="AA221" s="25" t="s">
        <v>970</v>
      </c>
      <c r="AB221" s="21"/>
      <c r="AC221" s="21">
        <v>0.322</v>
      </c>
      <c r="AD221" s="25"/>
      <c r="AE221" s="21">
        <v>17.850714</v>
      </c>
      <c r="AF221" s="21">
        <v>1.2964123541960797</v>
      </c>
      <c r="AG221" s="25"/>
      <c r="AH221" s="21">
        <v>26.99130521436238</v>
      </c>
      <c r="AI221" s="21">
        <v>1.0708285259289594</v>
      </c>
      <c r="AJ221" s="25"/>
      <c r="AK221" s="21">
        <v>17.270322466182257</v>
      </c>
      <c r="AL221" s="21">
        <v>0.14</v>
      </c>
      <c r="AM221" s="25"/>
      <c r="AN221" s="21">
        <v>3.94884</v>
      </c>
      <c r="AO221" s="21">
        <v>0.05</v>
      </c>
      <c r="AP221" s="25"/>
      <c r="AQ221" s="21">
        <v>1.0868</v>
      </c>
      <c r="AR221" s="17"/>
      <c r="AS221" s="21">
        <v>49.5328931568503</v>
      </c>
      <c r="AT221" s="21">
        <v>49.29726768054463</v>
      </c>
      <c r="AU221" s="19">
        <v>1.0047796863272944</v>
      </c>
      <c r="AV221" s="19">
        <v>0.4768290859980391</v>
      </c>
    </row>
    <row r="222" spans="1:48" ht="12.75">
      <c r="A222" s="17" t="s">
        <v>321</v>
      </c>
      <c r="B222" s="18">
        <v>38900</v>
      </c>
      <c r="C222" s="19">
        <v>2006</v>
      </c>
      <c r="D222" s="20">
        <v>38900.333333333336</v>
      </c>
      <c r="E222" s="20" t="s">
        <v>53</v>
      </c>
      <c r="F222" s="21">
        <v>0.98</v>
      </c>
      <c r="G222" s="21"/>
      <c r="H222" s="19">
        <v>347</v>
      </c>
      <c r="I222" s="19">
        <v>1.01</v>
      </c>
      <c r="J222" s="19" t="s">
        <v>70</v>
      </c>
      <c r="K222" s="21">
        <v>4.093</v>
      </c>
      <c r="L222" s="21"/>
      <c r="M222" s="21">
        <v>70.5</v>
      </c>
      <c r="N222" s="21"/>
      <c r="O222" s="19">
        <v>0.08128305161641</v>
      </c>
      <c r="P222" s="21">
        <v>81.28305161641</v>
      </c>
      <c r="Q222" s="21">
        <v>1.01</v>
      </c>
      <c r="R222" s="25"/>
      <c r="S222" s="21">
        <v>50.402029999999996</v>
      </c>
      <c r="T222" s="21">
        <v>0.14</v>
      </c>
      <c r="U222" s="25"/>
      <c r="V222" s="21">
        <v>11.52032</v>
      </c>
      <c r="W222" s="21">
        <v>0.03</v>
      </c>
      <c r="X222" s="25"/>
      <c r="Y222" s="21">
        <v>1.30494</v>
      </c>
      <c r="Z222" s="21">
        <v>0.18</v>
      </c>
      <c r="AA222" s="25"/>
      <c r="AB222" s="21">
        <v>4.60386</v>
      </c>
      <c r="AC222" s="21">
        <v>3.997</v>
      </c>
      <c r="AD222" s="25"/>
      <c r="AE222" s="21">
        <v>221.58168899999998</v>
      </c>
      <c r="AF222" s="21">
        <v>12.342719315230358</v>
      </c>
      <c r="AG222" s="25"/>
      <c r="AH222" s="21">
        <v>256.9754161430961</v>
      </c>
      <c r="AI222" s="21">
        <v>3.8471999941270223</v>
      </c>
      <c r="AJ222" s="25"/>
      <c r="AK222" s="21">
        <v>62.047641505280616</v>
      </c>
      <c r="AL222" s="21">
        <v>0.22</v>
      </c>
      <c r="AM222" s="25"/>
      <c r="AN222" s="21">
        <v>6.2053199999999995</v>
      </c>
      <c r="AO222" s="21">
        <v>0.04</v>
      </c>
      <c r="AP222" s="25"/>
      <c r="AQ222" s="21">
        <v>0.86944</v>
      </c>
      <c r="AR222" s="17"/>
      <c r="AS222" s="21">
        <v>370.69589061641</v>
      </c>
      <c r="AT222" s="21">
        <v>326.0978176483767</v>
      </c>
      <c r="AU222" s="19">
        <v>1.1367628685455426</v>
      </c>
      <c r="AV222" s="19">
        <v>12.800940203405426</v>
      </c>
    </row>
    <row r="223" spans="1:48" ht="12.75">
      <c r="A223" s="17" t="s">
        <v>322</v>
      </c>
      <c r="B223" s="18">
        <v>38900</v>
      </c>
      <c r="C223" s="19">
        <v>2006</v>
      </c>
      <c r="D223" s="20">
        <v>38900.375</v>
      </c>
      <c r="E223" s="20" t="s">
        <v>53</v>
      </c>
      <c r="F223" s="21">
        <v>0.98</v>
      </c>
      <c r="G223" s="21"/>
      <c r="H223" s="19">
        <v>297</v>
      </c>
      <c r="I223" s="19">
        <v>0.93</v>
      </c>
      <c r="J223" s="19"/>
      <c r="K223" s="21">
        <v>4.274</v>
      </c>
      <c r="L223" s="21"/>
      <c r="M223" s="21">
        <v>64.14</v>
      </c>
      <c r="N223" s="21"/>
      <c r="O223" s="19">
        <v>0.0537031796370253</v>
      </c>
      <c r="P223" s="21">
        <v>53.7031796370253</v>
      </c>
      <c r="Q223" s="21">
        <v>1.35</v>
      </c>
      <c r="R223" s="25"/>
      <c r="S223" s="21">
        <v>67.36905</v>
      </c>
      <c r="T223" s="21">
        <v>0.2</v>
      </c>
      <c r="U223" s="25"/>
      <c r="V223" s="21">
        <v>16.4576</v>
      </c>
      <c r="W223" s="21">
        <v>0.03</v>
      </c>
      <c r="X223" s="25"/>
      <c r="Y223" s="21">
        <v>1.30494</v>
      </c>
      <c r="Z223" s="21">
        <v>0.22</v>
      </c>
      <c r="AA223" s="25"/>
      <c r="AB223" s="21">
        <v>5.62694</v>
      </c>
      <c r="AC223" s="21">
        <v>4.183</v>
      </c>
      <c r="AD223" s="25"/>
      <c r="AE223" s="21">
        <v>231.892971</v>
      </c>
      <c r="AF223" s="21">
        <v>12.193115680929262</v>
      </c>
      <c r="AG223" s="25"/>
      <c r="AH223" s="21">
        <v>253.86066847694724</v>
      </c>
      <c r="AI223" s="21">
        <v>4.381547485279819</v>
      </c>
      <c r="AJ223" s="25"/>
      <c r="AK223" s="21">
        <v>70.66559784259293</v>
      </c>
      <c r="AL223" s="21">
        <v>0.23</v>
      </c>
      <c r="AM223" s="25"/>
      <c r="AN223" s="21">
        <v>6.48738</v>
      </c>
      <c r="AO223" s="21">
        <v>0.05</v>
      </c>
      <c r="AP223" s="25"/>
      <c r="AQ223" s="21">
        <v>1.0868</v>
      </c>
      <c r="AR223" s="17"/>
      <c r="AS223" s="21">
        <v>376.35468063702524</v>
      </c>
      <c r="AT223" s="21">
        <v>332.10044631954014</v>
      </c>
      <c r="AU223" s="19">
        <v>1.1332555701382725</v>
      </c>
      <c r="AV223" s="19">
        <v>12.493165095041586</v>
      </c>
    </row>
    <row r="224" spans="1:48" ht="12.75">
      <c r="A224" s="17" t="s">
        <v>323</v>
      </c>
      <c r="B224" s="18">
        <v>38900</v>
      </c>
      <c r="C224" s="19">
        <v>2006</v>
      </c>
      <c r="D224" s="20">
        <v>38900.416666666664</v>
      </c>
      <c r="E224" s="20" t="s">
        <v>53</v>
      </c>
      <c r="F224" s="21">
        <v>1</v>
      </c>
      <c r="G224" s="21"/>
      <c r="H224" s="19">
        <v>257</v>
      </c>
      <c r="I224" s="19">
        <v>0.85</v>
      </c>
      <c r="J224" s="19"/>
      <c r="K224" s="21">
        <v>4.366</v>
      </c>
      <c r="L224" s="21"/>
      <c r="M224" s="21">
        <v>72.32</v>
      </c>
      <c r="N224" s="21"/>
      <c r="O224" s="19">
        <v>0.0426579518801593</v>
      </c>
      <c r="P224" s="21">
        <v>42.6579518801593</v>
      </c>
      <c r="Q224" s="21">
        <v>2.18</v>
      </c>
      <c r="R224" s="25"/>
      <c r="S224" s="21">
        <v>108.78854000000001</v>
      </c>
      <c r="T224" s="21">
        <v>0.31</v>
      </c>
      <c r="U224" s="25"/>
      <c r="V224" s="21">
        <v>25.50928</v>
      </c>
      <c r="W224" s="21">
        <v>0.04</v>
      </c>
      <c r="X224" s="25"/>
      <c r="Y224" s="21">
        <v>1.73992</v>
      </c>
      <c r="Z224" s="21">
        <v>0.3</v>
      </c>
      <c r="AA224" s="25"/>
      <c r="AB224" s="21">
        <v>7.6731</v>
      </c>
      <c r="AC224" s="21">
        <v>4.865</v>
      </c>
      <c r="AD224" s="25"/>
      <c r="AE224" s="21">
        <v>269.701005</v>
      </c>
      <c r="AF224" s="21">
        <v>14.623763045840139</v>
      </c>
      <c r="AG224" s="25"/>
      <c r="AH224" s="21">
        <v>304.4667466143917</v>
      </c>
      <c r="AI224" s="21">
        <v>6.134151164599393</v>
      </c>
      <c r="AJ224" s="25"/>
      <c r="AK224" s="21">
        <v>98.931589982659</v>
      </c>
      <c r="AL224" s="21">
        <v>0.28</v>
      </c>
      <c r="AM224" s="25"/>
      <c r="AN224" s="21">
        <v>7.89768</v>
      </c>
      <c r="AO224" s="21">
        <v>0.04</v>
      </c>
      <c r="AP224" s="25"/>
      <c r="AQ224" s="21">
        <v>0.86944</v>
      </c>
      <c r="AR224" s="17"/>
      <c r="AS224" s="21">
        <v>456.06979688015934</v>
      </c>
      <c r="AT224" s="21">
        <v>412.1654565970507</v>
      </c>
      <c r="AU224" s="19">
        <v>1.1065211545033267</v>
      </c>
      <c r="AV224" s="19">
        <v>10.113466392265323</v>
      </c>
    </row>
    <row r="225" spans="1:48" ht="12.75">
      <c r="A225" s="17" t="s">
        <v>324</v>
      </c>
      <c r="B225" s="18">
        <v>38900</v>
      </c>
      <c r="C225" s="19">
        <v>2006</v>
      </c>
      <c r="D225" s="20">
        <v>38900.458333333336</v>
      </c>
      <c r="E225" s="20" t="s">
        <v>53</v>
      </c>
      <c r="F225" s="21">
        <v>1</v>
      </c>
      <c r="G225" s="21"/>
      <c r="H225" s="19">
        <v>202</v>
      </c>
      <c r="I225" s="19">
        <v>0.7</v>
      </c>
      <c r="J225" s="19"/>
      <c r="K225" s="21">
        <v>4.544</v>
      </c>
      <c r="L225" s="21"/>
      <c r="M225" s="21">
        <v>70.7</v>
      </c>
      <c r="N225" s="21"/>
      <c r="O225" s="19">
        <v>0.028840315031266103</v>
      </c>
      <c r="P225" s="21">
        <v>28.8403150312661</v>
      </c>
      <c r="Q225" s="21">
        <v>2.24</v>
      </c>
      <c r="R225" s="25"/>
      <c r="S225" s="21">
        <v>111.78272000000001</v>
      </c>
      <c r="T225" s="21">
        <v>0.35</v>
      </c>
      <c r="U225" s="25"/>
      <c r="V225" s="21">
        <v>28.800799999999995</v>
      </c>
      <c r="W225" s="21">
        <v>0.05</v>
      </c>
      <c r="X225" s="25"/>
      <c r="Y225" s="21">
        <v>2.1749</v>
      </c>
      <c r="Z225" s="21">
        <v>0.33</v>
      </c>
      <c r="AA225" s="25"/>
      <c r="AB225" s="21">
        <v>8.440410000000002</v>
      </c>
      <c r="AC225" s="21">
        <v>4.988</v>
      </c>
      <c r="AD225" s="25"/>
      <c r="AE225" s="21">
        <v>276.51975600000003</v>
      </c>
      <c r="AF225" s="21">
        <v>14.848801583121555</v>
      </c>
      <c r="AG225" s="25"/>
      <c r="AH225" s="21">
        <v>309.1520489605908</v>
      </c>
      <c r="AI225" s="21">
        <v>6.81098228376588</v>
      </c>
      <c r="AJ225" s="25"/>
      <c r="AK225" s="21">
        <v>109.84752227257611</v>
      </c>
      <c r="AL225" s="21">
        <v>0.28</v>
      </c>
      <c r="AM225" s="25"/>
      <c r="AN225" s="21">
        <v>7.89768</v>
      </c>
      <c r="AO225" s="21">
        <v>0.04</v>
      </c>
      <c r="AP225" s="25"/>
      <c r="AQ225" s="21">
        <v>0.86944</v>
      </c>
      <c r="AR225" s="17"/>
      <c r="AS225" s="21">
        <v>456.55890103126615</v>
      </c>
      <c r="AT225" s="21">
        <v>427.76669123316685</v>
      </c>
      <c r="AU225" s="19">
        <v>1.0673082088628665</v>
      </c>
      <c r="AV225" s="19">
        <v>6.511676253623515</v>
      </c>
    </row>
    <row r="226" spans="1:48" ht="12.75">
      <c r="A226" s="17" t="s">
        <v>325</v>
      </c>
      <c r="B226" s="18">
        <v>38901</v>
      </c>
      <c r="C226" s="19">
        <v>2006</v>
      </c>
      <c r="D226" s="20">
        <v>38901</v>
      </c>
      <c r="E226" s="20" t="s">
        <v>53</v>
      </c>
      <c r="F226" s="21">
        <v>0.93</v>
      </c>
      <c r="G226" s="21"/>
      <c r="H226" s="19">
        <v>44</v>
      </c>
      <c r="I226" s="19">
        <v>0.12</v>
      </c>
      <c r="J226" s="19"/>
      <c r="K226" s="21">
        <v>6.012</v>
      </c>
      <c r="L226" s="21"/>
      <c r="M226" s="21"/>
      <c r="N226" s="21" t="s">
        <v>54</v>
      </c>
      <c r="O226" s="19">
        <v>0.000977237220955811</v>
      </c>
      <c r="P226" s="21">
        <v>0.977237220955811</v>
      </c>
      <c r="Q226" s="21">
        <v>0.4</v>
      </c>
      <c r="R226" s="25"/>
      <c r="S226" s="21">
        <v>19.9612</v>
      </c>
      <c r="T226" s="21">
        <v>0.12</v>
      </c>
      <c r="U226" s="25"/>
      <c r="V226" s="21">
        <v>9.874559999999999</v>
      </c>
      <c r="W226" s="21"/>
      <c r="X226" s="25" t="s">
        <v>54</v>
      </c>
      <c r="Y226" s="21"/>
      <c r="Z226" s="21"/>
      <c r="AA226" s="25" t="s">
        <v>970</v>
      </c>
      <c r="AB226" s="21"/>
      <c r="AC226" s="21">
        <v>1.116</v>
      </c>
      <c r="AD226" s="25"/>
      <c r="AE226" s="21">
        <v>61.867692000000005</v>
      </c>
      <c r="AF226" s="21">
        <v>2.057887100381938</v>
      </c>
      <c r="AG226" s="25"/>
      <c r="AH226" s="21">
        <v>42.84520942995195</v>
      </c>
      <c r="AI226" s="21">
        <v>1.4016291560424754</v>
      </c>
      <c r="AJ226" s="25"/>
      <c r="AK226" s="21">
        <v>22.605475028653043</v>
      </c>
      <c r="AL226" s="21">
        <v>0.17</v>
      </c>
      <c r="AM226" s="25"/>
      <c r="AN226" s="21">
        <v>4.79502</v>
      </c>
      <c r="AO226" s="21">
        <v>0.04</v>
      </c>
      <c r="AP226" s="25"/>
      <c r="AQ226" s="21">
        <v>0.86944</v>
      </c>
      <c r="AR226" s="17"/>
      <c r="AS226" s="21">
        <v>92.68068922095581</v>
      </c>
      <c r="AT226" s="21">
        <v>71.11514445860499</v>
      </c>
      <c r="AU226" s="19">
        <v>1.3032482732971709</v>
      </c>
      <c r="AV226" s="19">
        <v>26.332226257403114</v>
      </c>
    </row>
    <row r="227" spans="1:48" ht="12.75">
      <c r="A227" s="17" t="s">
        <v>326</v>
      </c>
      <c r="B227" s="18">
        <v>38901</v>
      </c>
      <c r="C227" s="19">
        <v>2006</v>
      </c>
      <c r="D227" s="20">
        <v>38901.041666666664</v>
      </c>
      <c r="E227" s="20" t="s">
        <v>53</v>
      </c>
      <c r="F227" s="21">
        <v>1</v>
      </c>
      <c r="G227" s="21"/>
      <c r="H227" s="19">
        <v>161</v>
      </c>
      <c r="I227" s="19">
        <v>0.27</v>
      </c>
      <c r="J227" s="19"/>
      <c r="K227" s="21">
        <v>5.487</v>
      </c>
      <c r="L227" s="21"/>
      <c r="M227" s="21">
        <v>9.34</v>
      </c>
      <c r="N227" s="21"/>
      <c r="O227" s="19">
        <v>0.00323593656929628</v>
      </c>
      <c r="P227" s="21">
        <v>3.23593656929628</v>
      </c>
      <c r="Q227" s="21">
        <v>0.46</v>
      </c>
      <c r="R227" s="25"/>
      <c r="S227" s="21">
        <v>22.95538</v>
      </c>
      <c r="T227" s="21">
        <v>0.13</v>
      </c>
      <c r="U227" s="25"/>
      <c r="V227" s="21">
        <v>10.69744</v>
      </c>
      <c r="W227" s="21">
        <v>0.01</v>
      </c>
      <c r="X227" s="25">
        <v>0</v>
      </c>
      <c r="Y227" s="21">
        <v>0.43498</v>
      </c>
      <c r="Z227" s="21">
        <v>0.06</v>
      </c>
      <c r="AA227" s="25"/>
      <c r="AB227" s="21">
        <v>1.53462</v>
      </c>
      <c r="AC227" s="21">
        <v>0.387</v>
      </c>
      <c r="AD227" s="25"/>
      <c r="AE227" s="21">
        <v>21.454119</v>
      </c>
      <c r="AF227" s="21">
        <v>1.3017170966415428</v>
      </c>
      <c r="AG227" s="25"/>
      <c r="AH227" s="21">
        <v>27.101749952076922</v>
      </c>
      <c r="AI227" s="21">
        <v>0.91217860651791</v>
      </c>
      <c r="AJ227" s="25"/>
      <c r="AK227" s="21">
        <v>14.711616565920853</v>
      </c>
      <c r="AL227" s="21">
        <v>0.04</v>
      </c>
      <c r="AM227" s="25">
        <v>2</v>
      </c>
      <c r="AN227" s="21">
        <v>1.12824</v>
      </c>
      <c r="AO227" s="21">
        <v>0.03</v>
      </c>
      <c r="AP227" s="25"/>
      <c r="AQ227" s="21">
        <v>0.65208</v>
      </c>
      <c r="AR227" s="17"/>
      <c r="AS227" s="21">
        <v>60.31247556929628</v>
      </c>
      <c r="AT227" s="21">
        <v>43.593686517997774</v>
      </c>
      <c r="AU227" s="19">
        <v>1.3835139990832412</v>
      </c>
      <c r="AV227" s="19">
        <v>32.18055352146036</v>
      </c>
    </row>
    <row r="228" spans="1:48" ht="12.75">
      <c r="A228" s="17" t="s">
        <v>327</v>
      </c>
      <c r="B228" s="18">
        <v>38901</v>
      </c>
      <c r="C228" s="19">
        <v>2006</v>
      </c>
      <c r="D228" s="20">
        <v>38901.083333333336</v>
      </c>
      <c r="E228" s="20" t="s">
        <v>53</v>
      </c>
      <c r="F228" s="21">
        <v>0.33</v>
      </c>
      <c r="G228" s="21"/>
      <c r="H228" s="19">
        <v>47</v>
      </c>
      <c r="I228" s="19">
        <v>0.08</v>
      </c>
      <c r="J228" s="19"/>
      <c r="K228" s="21">
        <v>5.093</v>
      </c>
      <c r="L228" s="21"/>
      <c r="M228" s="21"/>
      <c r="N228" s="21" t="s">
        <v>54</v>
      </c>
      <c r="O228" s="19">
        <v>0.008128305161641</v>
      </c>
      <c r="P228" s="21">
        <v>8.128305161641</v>
      </c>
      <c r="Q228" s="21">
        <v>0.48</v>
      </c>
      <c r="R228" s="25"/>
      <c r="S228" s="21">
        <v>23.953439999999997</v>
      </c>
      <c r="T228" s="21">
        <v>0.12</v>
      </c>
      <c r="U228" s="25"/>
      <c r="V228" s="21">
        <v>9.874559999999999</v>
      </c>
      <c r="W228" s="21"/>
      <c r="X228" s="25" t="s">
        <v>54</v>
      </c>
      <c r="Y228" s="21"/>
      <c r="Z228" s="21"/>
      <c r="AA228" s="25" t="s">
        <v>970</v>
      </c>
      <c r="AB228" s="21"/>
      <c r="AC228" s="21">
        <v>0.486</v>
      </c>
      <c r="AD228" s="25"/>
      <c r="AE228" s="21">
        <v>26.942382</v>
      </c>
      <c r="AF228" s="21">
        <v>2.0141888914344688</v>
      </c>
      <c r="AG228" s="25"/>
      <c r="AH228" s="21">
        <v>41.93541271966564</v>
      </c>
      <c r="AI228" s="21">
        <v>1.0708285259289594</v>
      </c>
      <c r="AJ228" s="25"/>
      <c r="AK228" s="21">
        <v>17.270322466182257</v>
      </c>
      <c r="AL228" s="21">
        <v>0.11</v>
      </c>
      <c r="AM228" s="25"/>
      <c r="AN228" s="21">
        <v>3.1026599999999998</v>
      </c>
      <c r="AO228" s="21">
        <v>0.07</v>
      </c>
      <c r="AP228" s="25"/>
      <c r="AQ228" s="21">
        <v>1.5215200000000002</v>
      </c>
      <c r="AR228" s="17"/>
      <c r="AS228" s="21">
        <v>68.89868716164099</v>
      </c>
      <c r="AT228" s="21">
        <v>63.8299151858479</v>
      </c>
      <c r="AU228" s="19">
        <v>1.079410601769324</v>
      </c>
      <c r="AV228" s="19">
        <v>7.637799066885129</v>
      </c>
    </row>
    <row r="229" spans="1:48" ht="12.75">
      <c r="A229" s="17" t="s">
        <v>329</v>
      </c>
      <c r="B229" s="18">
        <v>38902</v>
      </c>
      <c r="C229" s="19">
        <v>2006</v>
      </c>
      <c r="D229" s="20">
        <v>38902.083333333336</v>
      </c>
      <c r="E229" s="20" t="s">
        <v>53</v>
      </c>
      <c r="F229" s="21">
        <v>1</v>
      </c>
      <c r="G229" s="21"/>
      <c r="H229" s="19">
        <v>165</v>
      </c>
      <c r="I229" s="19">
        <v>0.3</v>
      </c>
      <c r="J229" s="19"/>
      <c r="K229" s="21">
        <v>3.739</v>
      </c>
      <c r="L229" s="21"/>
      <c r="M229" s="21">
        <v>165.64</v>
      </c>
      <c r="N229" s="21"/>
      <c r="O229" s="19">
        <v>0.181970085860998</v>
      </c>
      <c r="P229" s="21">
        <v>181.970085860998</v>
      </c>
      <c r="Q229" s="21">
        <v>1.93</v>
      </c>
      <c r="R229" s="25"/>
      <c r="S229" s="21">
        <v>96.31278999999999</v>
      </c>
      <c r="T229" s="21">
        <v>0.38</v>
      </c>
      <c r="U229" s="25"/>
      <c r="V229" s="21">
        <v>31.26944</v>
      </c>
      <c r="W229" s="21">
        <v>0.1</v>
      </c>
      <c r="X229" s="25"/>
      <c r="Y229" s="21">
        <v>4.3498</v>
      </c>
      <c r="Z229" s="21">
        <v>0.02</v>
      </c>
      <c r="AA229" s="25"/>
      <c r="AB229" s="21">
        <v>0.51154</v>
      </c>
      <c r="AC229" s="21">
        <v>10.714</v>
      </c>
      <c r="AD229" s="25"/>
      <c r="AE229" s="21">
        <v>593.952018</v>
      </c>
      <c r="AF229" s="21">
        <v>21.068047758821834</v>
      </c>
      <c r="AG229" s="25"/>
      <c r="AH229" s="21">
        <v>438.6367543386706</v>
      </c>
      <c r="AI229" s="21">
        <v>17.66747871397743</v>
      </c>
      <c r="AJ229" s="25"/>
      <c r="AK229" s="21">
        <v>284.941096699028</v>
      </c>
      <c r="AL229" s="21">
        <v>0.62</v>
      </c>
      <c r="AM229" s="25"/>
      <c r="AN229" s="21">
        <v>17.48772</v>
      </c>
      <c r="AO229" s="21">
        <v>0.07</v>
      </c>
      <c r="AP229" s="25"/>
      <c r="AQ229" s="21">
        <v>1.5215200000000002</v>
      </c>
      <c r="AR229" s="17"/>
      <c r="AS229" s="21">
        <v>908.365673860998</v>
      </c>
      <c r="AT229" s="21">
        <v>742.5870910376985</v>
      </c>
      <c r="AU229" s="19">
        <v>1.22324463328825</v>
      </c>
      <c r="AV229" s="19">
        <v>20.08277721179645</v>
      </c>
    </row>
    <row r="230" spans="1:48" ht="12.75">
      <c r="A230" s="17" t="s">
        <v>330</v>
      </c>
      <c r="B230" s="18">
        <v>38902</v>
      </c>
      <c r="C230" s="19">
        <v>2006</v>
      </c>
      <c r="D230" s="20">
        <v>38902.125</v>
      </c>
      <c r="E230" s="20" t="s">
        <v>53</v>
      </c>
      <c r="F230" s="21">
        <v>1</v>
      </c>
      <c r="G230" s="21"/>
      <c r="H230" s="19">
        <v>134</v>
      </c>
      <c r="I230" s="19">
        <v>0.26</v>
      </c>
      <c r="J230" s="19"/>
      <c r="K230" s="21">
        <v>3.751</v>
      </c>
      <c r="L230" s="21"/>
      <c r="M230" s="21">
        <v>186.24</v>
      </c>
      <c r="N230" s="21"/>
      <c r="O230" s="19">
        <v>0.177827941003892</v>
      </c>
      <c r="P230" s="21">
        <v>177.827941003892</v>
      </c>
      <c r="Q230" s="21">
        <v>2.54</v>
      </c>
      <c r="R230" s="25"/>
      <c r="S230" s="21">
        <v>126.75362</v>
      </c>
      <c r="T230" s="21">
        <v>0.51</v>
      </c>
      <c r="U230" s="25"/>
      <c r="V230" s="21">
        <v>41.966879999999996</v>
      </c>
      <c r="W230" s="21">
        <v>0.16</v>
      </c>
      <c r="X230" s="25"/>
      <c r="Y230" s="21">
        <v>6.95968</v>
      </c>
      <c r="Z230" s="21">
        <v>0.71</v>
      </c>
      <c r="AA230" s="25"/>
      <c r="AB230" s="21">
        <v>18.159670000000002</v>
      </c>
      <c r="AC230" s="21">
        <v>13.545</v>
      </c>
      <c r="AD230" s="25"/>
      <c r="AE230" s="21">
        <v>750.8941649999999</v>
      </c>
      <c r="AF230" s="21">
        <v>25.56242922752332</v>
      </c>
      <c r="AG230" s="25"/>
      <c r="AH230" s="21">
        <v>532.2097765170355</v>
      </c>
      <c r="AI230" s="21">
        <v>21.755004379928778</v>
      </c>
      <c r="AJ230" s="25"/>
      <c r="AK230" s="21">
        <v>350.8647106394913</v>
      </c>
      <c r="AL230" s="21">
        <v>0.72</v>
      </c>
      <c r="AM230" s="25"/>
      <c r="AN230" s="21">
        <v>20.30832</v>
      </c>
      <c r="AO230" s="21">
        <v>0.09</v>
      </c>
      <c r="AP230" s="25"/>
      <c r="AQ230" s="21">
        <v>1.95624</v>
      </c>
      <c r="AR230" s="17"/>
      <c r="AS230" s="21">
        <v>1122.561956003892</v>
      </c>
      <c r="AT230" s="21">
        <v>905.3390471565268</v>
      </c>
      <c r="AU230" s="19">
        <v>1.2399354247777283</v>
      </c>
      <c r="AV230" s="19">
        <v>21.423423382978772</v>
      </c>
    </row>
    <row r="231" spans="1:48" ht="12.75">
      <c r="A231" s="17" t="s">
        <v>331</v>
      </c>
      <c r="B231" s="18">
        <v>38902</v>
      </c>
      <c r="C231" s="19">
        <v>2006</v>
      </c>
      <c r="D231" s="20">
        <v>38902.166666666664</v>
      </c>
      <c r="E231" s="20" t="s">
        <v>53</v>
      </c>
      <c r="F231" s="21">
        <v>0.87</v>
      </c>
      <c r="G231" s="21"/>
      <c r="H231" s="19">
        <v>111</v>
      </c>
      <c r="I231" s="19">
        <v>0.16</v>
      </c>
      <c r="J231" s="19"/>
      <c r="K231" s="21">
        <v>4.05</v>
      </c>
      <c r="L231" s="21"/>
      <c r="M231" s="21">
        <v>111.3</v>
      </c>
      <c r="N231" s="21"/>
      <c r="O231" s="19">
        <v>0.0891250938133746</v>
      </c>
      <c r="P231" s="21">
        <v>89.1250938133746</v>
      </c>
      <c r="Q231" s="21">
        <v>1.52</v>
      </c>
      <c r="R231" s="25"/>
      <c r="S231" s="21">
        <v>75.85256</v>
      </c>
      <c r="T231" s="21">
        <v>0.34</v>
      </c>
      <c r="U231" s="25"/>
      <c r="V231" s="21">
        <v>27.97792</v>
      </c>
      <c r="W231" s="21"/>
      <c r="X231" s="25" t="s">
        <v>54</v>
      </c>
      <c r="Y231" s="21"/>
      <c r="Z231" s="21"/>
      <c r="AA231" s="25" t="s">
        <v>970</v>
      </c>
      <c r="AB231" s="21"/>
      <c r="AC231" s="21">
        <v>8.434</v>
      </c>
      <c r="AD231" s="25"/>
      <c r="AE231" s="21">
        <v>467.55565799999994</v>
      </c>
      <c r="AF231" s="21">
        <v>15.415181784627263</v>
      </c>
      <c r="AG231" s="25"/>
      <c r="AH231" s="21">
        <v>320.9440847559396</v>
      </c>
      <c r="AI231" s="21">
        <v>12.9829327347198</v>
      </c>
      <c r="AJ231" s="25"/>
      <c r="AK231" s="21">
        <v>209.38873914556092</v>
      </c>
      <c r="AL231" s="21">
        <v>0.45</v>
      </c>
      <c r="AM231" s="25"/>
      <c r="AN231" s="21">
        <v>12.6927</v>
      </c>
      <c r="AO231" s="21">
        <v>0.06</v>
      </c>
      <c r="AP231" s="25"/>
      <c r="AQ231" s="21">
        <v>1.30416</v>
      </c>
      <c r="AR231" s="17"/>
      <c r="AS231" s="21">
        <v>660.5112318133746</v>
      </c>
      <c r="AT231" s="21">
        <v>544.3296839015005</v>
      </c>
      <c r="AU231" s="19">
        <v>1.21343966964862</v>
      </c>
      <c r="AV231" s="19">
        <v>19.285790579736314</v>
      </c>
    </row>
    <row r="232" spans="1:48" ht="12.75">
      <c r="A232" s="17" t="s">
        <v>332</v>
      </c>
      <c r="B232" s="18">
        <v>38902</v>
      </c>
      <c r="C232" s="19">
        <v>2006</v>
      </c>
      <c r="D232" s="20">
        <v>38902.208333333336</v>
      </c>
      <c r="E232" s="20" t="s">
        <v>53</v>
      </c>
      <c r="F232" s="21">
        <v>1</v>
      </c>
      <c r="G232" s="21"/>
      <c r="H232" s="19">
        <v>282</v>
      </c>
      <c r="I232" s="19">
        <v>0.42</v>
      </c>
      <c r="J232" s="19"/>
      <c r="K232" s="21">
        <v>3.73</v>
      </c>
      <c r="L232" s="21"/>
      <c r="M232" s="21">
        <v>150.69</v>
      </c>
      <c r="N232" s="21"/>
      <c r="O232" s="19">
        <v>0.186208713666287</v>
      </c>
      <c r="P232" s="21">
        <v>186.208713666287</v>
      </c>
      <c r="Q232" s="21">
        <v>1.55</v>
      </c>
      <c r="R232" s="25"/>
      <c r="S232" s="21">
        <v>77.34965</v>
      </c>
      <c r="T232" s="21">
        <v>0.34</v>
      </c>
      <c r="U232" s="25"/>
      <c r="V232" s="21">
        <v>27.97792</v>
      </c>
      <c r="W232" s="21">
        <v>0.09</v>
      </c>
      <c r="X232" s="25"/>
      <c r="Y232" s="21">
        <v>3.9148199999999997</v>
      </c>
      <c r="Z232" s="21">
        <v>0.42</v>
      </c>
      <c r="AA232" s="25"/>
      <c r="AB232" s="21">
        <v>10.74234</v>
      </c>
      <c r="AC232" s="21">
        <v>8.143</v>
      </c>
      <c r="AD232" s="25"/>
      <c r="AE232" s="21">
        <v>451.423491</v>
      </c>
      <c r="AF232" s="21">
        <v>17.821319476417113</v>
      </c>
      <c r="AG232" s="25"/>
      <c r="AH232" s="21">
        <v>371.0398714990043</v>
      </c>
      <c r="AI232" s="21">
        <v>16.81680119524873</v>
      </c>
      <c r="AJ232" s="25"/>
      <c r="AK232" s="21">
        <v>271.2213696769715</v>
      </c>
      <c r="AL232" s="21">
        <v>0.9</v>
      </c>
      <c r="AM232" s="25"/>
      <c r="AN232" s="21">
        <v>25.3854</v>
      </c>
      <c r="AO232" s="21">
        <v>0.08</v>
      </c>
      <c r="AP232" s="25"/>
      <c r="AQ232" s="21">
        <v>1.73888</v>
      </c>
      <c r="AR232" s="17"/>
      <c r="AS232" s="21">
        <v>757.6169346662871</v>
      </c>
      <c r="AT232" s="21">
        <v>669.3855211759758</v>
      </c>
      <c r="AU232" s="19">
        <v>1.1318095636955314</v>
      </c>
      <c r="AV232" s="19">
        <v>12.36597920754583</v>
      </c>
    </row>
    <row r="233" spans="1:48" ht="12.75">
      <c r="A233" s="17" t="s">
        <v>333</v>
      </c>
      <c r="B233" s="18">
        <v>38902</v>
      </c>
      <c r="C233" s="19">
        <v>2006</v>
      </c>
      <c r="D233" s="20">
        <v>38902.25</v>
      </c>
      <c r="E233" s="20" t="s">
        <v>53</v>
      </c>
      <c r="F233" s="21">
        <v>0.55</v>
      </c>
      <c r="G233" s="21"/>
      <c r="H233" s="19">
        <v>165</v>
      </c>
      <c r="I233" s="19">
        <v>0.19</v>
      </c>
      <c r="J233" s="19"/>
      <c r="K233" s="21">
        <v>3.721</v>
      </c>
      <c r="L233" s="21"/>
      <c r="M233" s="21">
        <v>144.43</v>
      </c>
      <c r="N233" s="21"/>
      <c r="O233" s="19">
        <v>0.19054607179632502</v>
      </c>
      <c r="P233" s="21">
        <v>190.546071796325</v>
      </c>
      <c r="Q233" s="21">
        <v>1.26</v>
      </c>
      <c r="R233" s="25"/>
      <c r="S233" s="21">
        <v>62.87778</v>
      </c>
      <c r="T233" s="21">
        <v>0.29</v>
      </c>
      <c r="U233" s="25"/>
      <c r="V233" s="21">
        <v>23.863519999999998</v>
      </c>
      <c r="W233" s="21">
        <v>0.08</v>
      </c>
      <c r="X233" s="25"/>
      <c r="Y233" s="21">
        <v>3.47984</v>
      </c>
      <c r="Z233" s="21">
        <v>0.38</v>
      </c>
      <c r="AA233" s="25"/>
      <c r="AB233" s="21">
        <v>9.71926</v>
      </c>
      <c r="AC233" s="21">
        <v>7.374</v>
      </c>
      <c r="AD233" s="25"/>
      <c r="AE233" s="21">
        <v>408.79243799999995</v>
      </c>
      <c r="AF233" s="21">
        <v>17.193378230520455</v>
      </c>
      <c r="AG233" s="25"/>
      <c r="AH233" s="21">
        <v>357.9661347594359</v>
      </c>
      <c r="AI233" s="21">
        <v>15.074406302867907</v>
      </c>
      <c r="AJ233" s="25"/>
      <c r="AK233" s="21">
        <v>243.1200248526536</v>
      </c>
      <c r="AL233" s="21">
        <v>0.73</v>
      </c>
      <c r="AM233" s="25"/>
      <c r="AN233" s="21">
        <v>20.59038</v>
      </c>
      <c r="AO233" s="21">
        <v>0.08</v>
      </c>
      <c r="AP233" s="25"/>
      <c r="AQ233" s="21">
        <v>1.73888</v>
      </c>
      <c r="AR233" s="17"/>
      <c r="AS233" s="21">
        <v>699.278909796325</v>
      </c>
      <c r="AT233" s="21">
        <v>623.4154196120894</v>
      </c>
      <c r="AU233" s="19">
        <v>1.1216901087102409</v>
      </c>
      <c r="AV233" s="19">
        <v>11.471053968782972</v>
      </c>
    </row>
    <row r="234" spans="1:48" ht="12.75">
      <c r="A234" s="17" t="s">
        <v>334</v>
      </c>
      <c r="B234" s="18">
        <v>38902</v>
      </c>
      <c r="C234" s="19">
        <v>2006</v>
      </c>
      <c r="D234" s="20">
        <v>38902.291666666664</v>
      </c>
      <c r="E234" s="20" t="s">
        <v>53</v>
      </c>
      <c r="F234" s="21">
        <v>0.7</v>
      </c>
      <c r="G234" s="21"/>
      <c r="H234" s="19">
        <v>108</v>
      </c>
      <c r="I234" s="19">
        <v>0.19</v>
      </c>
      <c r="J234" s="19"/>
      <c r="K234" s="21">
        <v>3.871</v>
      </c>
      <c r="L234" s="21"/>
      <c r="M234" s="21">
        <v>102.11</v>
      </c>
      <c r="N234" s="21"/>
      <c r="O234" s="19">
        <v>0.134896288259165</v>
      </c>
      <c r="P234" s="21">
        <v>134.896288259165</v>
      </c>
      <c r="Q234" s="21">
        <v>1.23</v>
      </c>
      <c r="R234" s="25"/>
      <c r="S234" s="21">
        <v>61.380689999999994</v>
      </c>
      <c r="T234" s="21">
        <v>0.28</v>
      </c>
      <c r="U234" s="25"/>
      <c r="V234" s="21">
        <v>23.04064</v>
      </c>
      <c r="W234" s="21"/>
      <c r="X234" s="25" t="s">
        <v>54</v>
      </c>
      <c r="Y234" s="21"/>
      <c r="Z234" s="21"/>
      <c r="AA234" s="25" t="s">
        <v>970</v>
      </c>
      <c r="AB234" s="21"/>
      <c r="AC234" s="21">
        <v>4.327</v>
      </c>
      <c r="AD234" s="25"/>
      <c r="AE234" s="21">
        <v>239.87589899999998</v>
      </c>
      <c r="AF234" s="21">
        <v>12.25068205532108</v>
      </c>
      <c r="AG234" s="25"/>
      <c r="AH234" s="21">
        <v>255.0592003917849</v>
      </c>
      <c r="AI234" s="21">
        <v>10.638086269910934</v>
      </c>
      <c r="AJ234" s="25"/>
      <c r="AK234" s="21">
        <v>171.57105536112354</v>
      </c>
      <c r="AL234" s="21">
        <v>0.45</v>
      </c>
      <c r="AM234" s="25"/>
      <c r="AN234" s="21">
        <v>12.6927</v>
      </c>
      <c r="AO234" s="21">
        <v>0.04</v>
      </c>
      <c r="AP234" s="25"/>
      <c r="AQ234" s="21">
        <v>0.86944</v>
      </c>
      <c r="AR234" s="17"/>
      <c r="AS234" s="21">
        <v>459.193517259165</v>
      </c>
      <c r="AT234" s="21">
        <v>440.19239575290845</v>
      </c>
      <c r="AU234" s="19">
        <v>1.0431654923837492</v>
      </c>
      <c r="AV234" s="19">
        <v>4.2253544849554405</v>
      </c>
    </row>
    <row r="235" spans="1:48" ht="12.75">
      <c r="A235" s="17" t="s">
        <v>335</v>
      </c>
      <c r="B235" s="18">
        <v>38902</v>
      </c>
      <c r="C235" s="19">
        <v>2006</v>
      </c>
      <c r="D235" s="20">
        <v>38902.416666666664</v>
      </c>
      <c r="E235" s="20" t="s">
        <v>53</v>
      </c>
      <c r="F235" s="21">
        <v>0.37</v>
      </c>
      <c r="G235" s="21"/>
      <c r="H235" s="19">
        <v>51</v>
      </c>
      <c r="I235" s="19">
        <v>0.03</v>
      </c>
      <c r="J235" s="19"/>
      <c r="K235" s="21">
        <v>4.42</v>
      </c>
      <c r="L235" s="21"/>
      <c r="M235" s="21"/>
      <c r="N235" s="21" t="s">
        <v>54</v>
      </c>
      <c r="O235" s="19">
        <v>0.038018939632056103</v>
      </c>
      <c r="P235" s="21">
        <v>38.0189396320561</v>
      </c>
      <c r="Q235" s="21">
        <v>0.7</v>
      </c>
      <c r="R235" s="25"/>
      <c r="S235" s="21">
        <v>34.9321</v>
      </c>
      <c r="T235" s="21">
        <v>0.17</v>
      </c>
      <c r="U235" s="25"/>
      <c r="V235" s="21">
        <v>13.98896</v>
      </c>
      <c r="W235" s="21"/>
      <c r="X235" s="25" t="s">
        <v>54</v>
      </c>
      <c r="Y235" s="21"/>
      <c r="Z235" s="21"/>
      <c r="AA235" s="25" t="s">
        <v>970</v>
      </c>
      <c r="AB235" s="21"/>
      <c r="AC235" s="21">
        <v>1.804</v>
      </c>
      <c r="AD235" s="25"/>
      <c r="AE235" s="21">
        <v>100.008348</v>
      </c>
      <c r="AF235" s="21">
        <v>5.086243384415619</v>
      </c>
      <c r="AG235" s="25"/>
      <c r="AH235" s="21">
        <v>105.89558726353319</v>
      </c>
      <c r="AI235" s="21">
        <v>5.015389225948084</v>
      </c>
      <c r="AJ235" s="25"/>
      <c r="AK235" s="21">
        <v>80.8881974360907</v>
      </c>
      <c r="AL235" s="21">
        <v>0.22</v>
      </c>
      <c r="AM235" s="25"/>
      <c r="AN235" s="21">
        <v>6.2053199999999995</v>
      </c>
      <c r="AO235" s="21">
        <v>0.05</v>
      </c>
      <c r="AP235" s="25"/>
      <c r="AQ235" s="21">
        <v>1.0868</v>
      </c>
      <c r="AR235" s="17"/>
      <c r="AS235" s="21">
        <v>186.9483476320561</v>
      </c>
      <c r="AT235" s="21">
        <v>194.0759046996239</v>
      </c>
      <c r="AU235" s="19">
        <v>0.9632743844291269</v>
      </c>
      <c r="AV235" s="19">
        <v>-3.7412616251856163</v>
      </c>
    </row>
    <row r="236" spans="1:48" ht="12.75">
      <c r="A236" s="17" t="s">
        <v>336</v>
      </c>
      <c r="B236" s="18">
        <v>38902</v>
      </c>
      <c r="C236" s="19">
        <v>2006</v>
      </c>
      <c r="D236" s="20">
        <v>38902.666666666664</v>
      </c>
      <c r="E236" s="20" t="s">
        <v>53</v>
      </c>
      <c r="F236" s="21">
        <v>0.85</v>
      </c>
      <c r="G236" s="21"/>
      <c r="H236" s="19">
        <v>197</v>
      </c>
      <c r="I236" s="19">
        <v>0.33</v>
      </c>
      <c r="J236" s="19"/>
      <c r="K236" s="21">
        <v>3.874</v>
      </c>
      <c r="L236" s="21"/>
      <c r="M236" s="21">
        <v>84.84</v>
      </c>
      <c r="N236" s="21"/>
      <c r="O236" s="19">
        <v>0.134896288259165</v>
      </c>
      <c r="P236" s="21">
        <v>134.896288259165</v>
      </c>
      <c r="Q236" s="21">
        <v>0.48</v>
      </c>
      <c r="R236" s="25"/>
      <c r="S236" s="21">
        <v>23.953439999999997</v>
      </c>
      <c r="T236" s="21">
        <v>0.12</v>
      </c>
      <c r="U236" s="26"/>
      <c r="V236" s="21">
        <v>9.874559999999999</v>
      </c>
      <c r="W236" s="21">
        <v>0.04</v>
      </c>
      <c r="X236" s="26"/>
      <c r="Y236" s="21">
        <v>1.73992</v>
      </c>
      <c r="Z236" s="21">
        <v>0.16</v>
      </c>
      <c r="AA236" s="26"/>
      <c r="AB236" s="21">
        <v>4.09232</v>
      </c>
      <c r="AC236" s="21">
        <v>3.373</v>
      </c>
      <c r="AD236" s="26"/>
      <c r="AE236" s="21">
        <v>186.989001</v>
      </c>
      <c r="AF236" s="21">
        <v>12.509322875507221</v>
      </c>
      <c r="AG236" s="26"/>
      <c r="AH236" s="21">
        <v>260.44410226806036</v>
      </c>
      <c r="AI236" s="21">
        <v>3.6027473110008703</v>
      </c>
      <c r="AJ236" s="26"/>
      <c r="AK236" s="21">
        <v>58.105108631822034</v>
      </c>
      <c r="AL236" s="21">
        <v>0.16</v>
      </c>
      <c r="AN236" s="21">
        <v>4.51296</v>
      </c>
      <c r="AO236" s="21">
        <v>0.03</v>
      </c>
      <c r="AQ236" s="21">
        <v>0.65208</v>
      </c>
      <c r="AR236" s="17"/>
      <c r="AS236" s="21">
        <v>361.54552925916505</v>
      </c>
      <c r="AT236" s="21">
        <v>323.7142508998824</v>
      </c>
      <c r="AU236" s="19">
        <v>1.1168662740491553</v>
      </c>
      <c r="AV236" s="19">
        <v>11.041441349586302</v>
      </c>
    </row>
    <row r="237" spans="1:48" ht="12.75">
      <c r="A237" s="17" t="s">
        <v>337</v>
      </c>
      <c r="B237" s="18">
        <v>38902</v>
      </c>
      <c r="C237" s="19">
        <v>2006</v>
      </c>
      <c r="D237" s="20">
        <v>38902.708333333336</v>
      </c>
      <c r="E237" s="20" t="s">
        <v>53</v>
      </c>
      <c r="F237" s="21">
        <v>0.92</v>
      </c>
      <c r="G237" s="21"/>
      <c r="H237" s="19">
        <v>122</v>
      </c>
      <c r="I237" s="19">
        <v>0.22</v>
      </c>
      <c r="J237" s="19"/>
      <c r="K237" s="21">
        <v>3.688</v>
      </c>
      <c r="L237" s="21"/>
      <c r="M237" s="21">
        <v>119.69</v>
      </c>
      <c r="N237" s="21"/>
      <c r="O237" s="19">
        <v>0.20417379446695302</v>
      </c>
      <c r="P237" s="21">
        <v>204.173794466953</v>
      </c>
      <c r="Q237" s="21">
        <v>0.31</v>
      </c>
      <c r="R237" s="25"/>
      <c r="S237" s="21">
        <v>15.46993</v>
      </c>
      <c r="T237" s="21">
        <v>0.07</v>
      </c>
      <c r="U237" s="26"/>
      <c r="V237" s="21">
        <v>5.76016</v>
      </c>
      <c r="W237" s="21">
        <v>0.04</v>
      </c>
      <c r="X237" s="26"/>
      <c r="Y237" s="21">
        <v>1.73992</v>
      </c>
      <c r="Z237" s="21">
        <v>0.17</v>
      </c>
      <c r="AA237" s="26"/>
      <c r="AB237" s="21">
        <v>4.348090000000001</v>
      </c>
      <c r="AC237" s="21">
        <v>3.889</v>
      </c>
      <c r="AD237" s="26"/>
      <c r="AE237" s="21">
        <v>215.59449299999997</v>
      </c>
      <c r="AF237" s="21">
        <v>17.562765908242923</v>
      </c>
      <c r="AG237" s="26"/>
      <c r="AH237" s="21">
        <v>365.6567862096177</v>
      </c>
      <c r="AI237" s="21">
        <v>3.7385558464808066</v>
      </c>
      <c r="AJ237" s="26"/>
      <c r="AK237" s="21">
        <v>60.29542869204245</v>
      </c>
      <c r="AL237" s="21">
        <v>0.21</v>
      </c>
      <c r="AN237" s="21">
        <v>5.92326</v>
      </c>
      <c r="AO237" s="21">
        <v>0.03</v>
      </c>
      <c r="AQ237" s="21">
        <v>0.65208</v>
      </c>
      <c r="AR237" s="17"/>
      <c r="AS237" s="21">
        <v>447.08638746695306</v>
      </c>
      <c r="AT237" s="21">
        <v>432.52755490166015</v>
      </c>
      <c r="AU237" s="19">
        <v>1.0336598961159897</v>
      </c>
      <c r="AV237" s="19">
        <v>3.3102778080322524</v>
      </c>
    </row>
    <row r="238" spans="1:48" ht="12.75">
      <c r="A238" s="17" t="s">
        <v>338</v>
      </c>
      <c r="B238" s="18">
        <v>38902</v>
      </c>
      <c r="C238" s="19">
        <v>2006</v>
      </c>
      <c r="D238" s="20">
        <v>38902.75</v>
      </c>
      <c r="E238" s="20" t="s">
        <v>53</v>
      </c>
      <c r="F238" s="21">
        <v>0.93</v>
      </c>
      <c r="G238" s="21"/>
      <c r="H238" s="19">
        <v>279</v>
      </c>
      <c r="I238" s="19">
        <v>0.48</v>
      </c>
      <c r="J238" s="19"/>
      <c r="K238" s="21">
        <v>3.829</v>
      </c>
      <c r="L238" s="21"/>
      <c r="M238" s="21">
        <v>88.07</v>
      </c>
      <c r="N238" s="21"/>
      <c r="O238" s="19">
        <v>0.14791083881682102</v>
      </c>
      <c r="P238" s="21">
        <v>147.910838816821</v>
      </c>
      <c r="Q238" s="21">
        <v>0.13</v>
      </c>
      <c r="R238" s="25"/>
      <c r="S238" s="21">
        <v>6.48739</v>
      </c>
      <c r="T238" s="21">
        <v>0.03</v>
      </c>
      <c r="U238" s="26"/>
      <c r="V238" s="21">
        <v>2.4686399999999997</v>
      </c>
      <c r="W238" s="21">
        <v>0.02</v>
      </c>
      <c r="X238" s="26"/>
      <c r="Y238" s="21">
        <v>0.86996</v>
      </c>
      <c r="Z238" s="21">
        <v>0.11</v>
      </c>
      <c r="AA238" s="26"/>
      <c r="AB238" s="21">
        <v>2.81347</v>
      </c>
      <c r="AC238" s="21">
        <v>3.153</v>
      </c>
      <c r="AD238" s="26"/>
      <c r="AE238" s="21">
        <v>174.792861</v>
      </c>
      <c r="AF238" s="21">
        <v>12.944660398292307</v>
      </c>
      <c r="AG238" s="26"/>
      <c r="AH238" s="21">
        <v>269.5078294924458</v>
      </c>
      <c r="AI238" s="21">
        <v>2.520096171163704</v>
      </c>
      <c r="AJ238" s="26"/>
      <c r="AK238" s="21">
        <v>40.644111048528224</v>
      </c>
      <c r="AL238" s="21">
        <v>0.14</v>
      </c>
      <c r="AN238" s="21">
        <v>3.94884</v>
      </c>
      <c r="AO238" s="21">
        <v>0.02</v>
      </c>
      <c r="AQ238" s="21">
        <v>0.43472</v>
      </c>
      <c r="AR238" s="17"/>
      <c r="AS238" s="21">
        <v>335.34315981682096</v>
      </c>
      <c r="AT238" s="21">
        <v>314.53550054097406</v>
      </c>
      <c r="AU238" s="19">
        <v>1.0661536114049432</v>
      </c>
      <c r="AV238" s="19">
        <v>6.403552092137047</v>
      </c>
    </row>
    <row r="239" spans="1:48" ht="12.75">
      <c r="A239" s="17" t="s">
        <v>339</v>
      </c>
      <c r="B239" s="18">
        <v>38902</v>
      </c>
      <c r="C239" s="19">
        <v>2006</v>
      </c>
      <c r="D239" s="20">
        <v>38902.791666666664</v>
      </c>
      <c r="E239" s="20" t="s">
        <v>53</v>
      </c>
      <c r="F239" s="21">
        <v>1</v>
      </c>
      <c r="G239" s="21"/>
      <c r="H239" s="19">
        <v>568</v>
      </c>
      <c r="I239" s="19">
        <v>0.71</v>
      </c>
      <c r="J239" s="19"/>
      <c r="K239" s="21">
        <v>4.046</v>
      </c>
      <c r="L239" s="21"/>
      <c r="M239" s="21">
        <v>51.21</v>
      </c>
      <c r="N239" s="21"/>
      <c r="O239" s="19">
        <v>0.0891250938133746</v>
      </c>
      <c r="P239" s="21">
        <v>89.1250938133746</v>
      </c>
      <c r="Q239" s="21">
        <v>0.07</v>
      </c>
      <c r="R239" s="25"/>
      <c r="S239" s="21">
        <v>3.4932100000000004</v>
      </c>
      <c r="T239" s="21">
        <v>0.02</v>
      </c>
      <c r="U239" s="26"/>
      <c r="V239" s="21">
        <v>1.64576</v>
      </c>
      <c r="W239" s="21">
        <v>0.01</v>
      </c>
      <c r="X239" s="26">
        <v>0</v>
      </c>
      <c r="Y239" s="21">
        <v>0.43498</v>
      </c>
      <c r="Z239" s="21">
        <v>0.06</v>
      </c>
      <c r="AA239" s="26"/>
      <c r="AB239" s="21">
        <v>1.53462</v>
      </c>
      <c r="AC239" s="21">
        <v>1.654</v>
      </c>
      <c r="AD239" s="26"/>
      <c r="AE239" s="21">
        <v>91.692798</v>
      </c>
      <c r="AF239" s="21">
        <v>6.7191565912088205</v>
      </c>
      <c r="AG239" s="26"/>
      <c r="AH239" s="21">
        <v>139.89284022896766</v>
      </c>
      <c r="AI239" s="21">
        <v>1.8970707465337917</v>
      </c>
      <c r="AJ239" s="26"/>
      <c r="AK239" s="21">
        <v>30.59595700009699</v>
      </c>
      <c r="AL239" s="21">
        <v>0.07</v>
      </c>
      <c r="AN239" s="21">
        <v>1.97442</v>
      </c>
      <c r="AO239" s="21">
        <v>0.02</v>
      </c>
      <c r="AQ239" s="21">
        <v>0.43472</v>
      </c>
      <c r="AR239" s="17"/>
      <c r="AS239" s="21">
        <v>187.9264618133746</v>
      </c>
      <c r="AT239" s="21">
        <v>172.89793722906467</v>
      </c>
      <c r="AU239" s="19">
        <v>1.0869213642751523</v>
      </c>
      <c r="AV239" s="19">
        <v>8.330104407680212</v>
      </c>
    </row>
    <row r="240" spans="1:48" ht="12.75">
      <c r="A240" s="17" t="s">
        <v>340</v>
      </c>
      <c r="B240" s="18">
        <v>38902</v>
      </c>
      <c r="C240" s="19">
        <v>2006</v>
      </c>
      <c r="D240" s="20">
        <v>38902.833333333336</v>
      </c>
      <c r="E240" s="20" t="s">
        <v>53</v>
      </c>
      <c r="F240" s="21">
        <v>1</v>
      </c>
      <c r="G240" s="21"/>
      <c r="H240" s="19">
        <v>321</v>
      </c>
      <c r="I240" s="19">
        <v>0.51</v>
      </c>
      <c r="J240" s="19"/>
      <c r="K240" s="21">
        <v>3.798</v>
      </c>
      <c r="L240" s="21"/>
      <c r="M240" s="21">
        <v>89.79</v>
      </c>
      <c r="N240" s="21"/>
      <c r="O240" s="19">
        <v>0.15848931924611098</v>
      </c>
      <c r="P240" s="21">
        <v>158.489319246111</v>
      </c>
      <c r="Q240" s="21">
        <v>0.14</v>
      </c>
      <c r="R240" s="25"/>
      <c r="S240" s="21">
        <v>6.986420000000001</v>
      </c>
      <c r="T240" s="21">
        <v>0.03</v>
      </c>
      <c r="U240" s="26"/>
      <c r="V240" s="21">
        <v>2.4686399999999997</v>
      </c>
      <c r="W240" s="21">
        <v>0.02</v>
      </c>
      <c r="X240" s="26"/>
      <c r="Y240" s="21">
        <v>0.86996</v>
      </c>
      <c r="Z240" s="21">
        <v>0.12</v>
      </c>
      <c r="AA240" s="26"/>
      <c r="AB240" s="21">
        <v>3.06924</v>
      </c>
      <c r="AC240" s="21">
        <v>2.946</v>
      </c>
      <c r="AD240" s="26"/>
      <c r="AE240" s="21">
        <v>163.31740200000002</v>
      </c>
      <c r="AF240" s="21">
        <v>11.800768896830059</v>
      </c>
      <c r="AG240" s="26"/>
      <c r="AH240" s="21">
        <v>245.69200843200184</v>
      </c>
      <c r="AI240" s="21">
        <v>4.262353546419724</v>
      </c>
      <c r="AJ240" s="26"/>
      <c r="AK240" s="21">
        <v>68.7432379966573</v>
      </c>
      <c r="AL240" s="21">
        <v>0.14</v>
      </c>
      <c r="AN240" s="21">
        <v>3.94884</v>
      </c>
      <c r="AO240" s="21">
        <v>0.02</v>
      </c>
      <c r="AQ240" s="21">
        <v>0.43472</v>
      </c>
      <c r="AR240" s="17"/>
      <c r="AS240" s="21">
        <v>335.20098124611104</v>
      </c>
      <c r="AT240" s="21">
        <v>318.8188064286592</v>
      </c>
      <c r="AU240" s="19">
        <v>1.051383966338001</v>
      </c>
      <c r="AV240" s="19">
        <v>5.009687818680607</v>
      </c>
    </row>
    <row r="241" spans="1:48" ht="12.75">
      <c r="A241" s="17" t="s">
        <v>341</v>
      </c>
      <c r="B241" s="18">
        <v>38902</v>
      </c>
      <c r="C241" s="19">
        <v>2006</v>
      </c>
      <c r="D241" s="20">
        <v>38902.875</v>
      </c>
      <c r="E241" s="20" t="s">
        <v>53</v>
      </c>
      <c r="F241" s="21">
        <v>1</v>
      </c>
      <c r="G241" s="21"/>
      <c r="H241" s="19">
        <v>336</v>
      </c>
      <c r="I241" s="19">
        <v>0.55</v>
      </c>
      <c r="J241" s="19"/>
      <c r="K241" s="21">
        <v>3.925</v>
      </c>
      <c r="L241" s="21"/>
      <c r="M241" s="21">
        <v>74.64</v>
      </c>
      <c r="N241" s="21"/>
      <c r="O241" s="19">
        <v>0.117489755493953</v>
      </c>
      <c r="P241" s="21">
        <v>117.489755493953</v>
      </c>
      <c r="Q241" s="21">
        <v>0.12</v>
      </c>
      <c r="R241" s="25"/>
      <c r="S241" s="21">
        <v>5.988359999999999</v>
      </c>
      <c r="T241" s="21">
        <v>0.03</v>
      </c>
      <c r="U241" s="26"/>
      <c r="V241" s="21">
        <v>2.4686399999999997</v>
      </c>
      <c r="W241" s="21">
        <v>0.02</v>
      </c>
      <c r="X241" s="26"/>
      <c r="Y241" s="21">
        <v>0.86996</v>
      </c>
      <c r="Z241" s="21">
        <v>0.13</v>
      </c>
      <c r="AA241" s="26"/>
      <c r="AB241" s="21">
        <v>3.3250100000000002</v>
      </c>
      <c r="AC241" s="21">
        <v>3.041</v>
      </c>
      <c r="AD241" s="26"/>
      <c r="AE241" s="21">
        <v>168.58391699999999</v>
      </c>
      <c r="AF241" s="21">
        <v>10.031945953333853</v>
      </c>
      <c r="AG241" s="26"/>
      <c r="AH241" s="21">
        <v>208.86511474841083</v>
      </c>
      <c r="AI241" s="21">
        <v>4.119860880254149</v>
      </c>
      <c r="AJ241" s="26"/>
      <c r="AK241" s="21">
        <v>66.44511627673891</v>
      </c>
      <c r="AL241" s="21">
        <v>0.11</v>
      </c>
      <c r="AN241" s="21">
        <v>3.1026599999999998</v>
      </c>
      <c r="AO241" s="21">
        <v>0.03</v>
      </c>
      <c r="AQ241" s="21">
        <v>0.65208</v>
      </c>
      <c r="AR241" s="17"/>
      <c r="AS241" s="21">
        <v>298.725642493953</v>
      </c>
      <c r="AT241" s="21">
        <v>279.06497102514976</v>
      </c>
      <c r="AU241" s="19">
        <v>1.070451950298812</v>
      </c>
      <c r="AV241" s="19">
        <v>6.805465858663768</v>
      </c>
    </row>
    <row r="242" spans="1:48" ht="12.75">
      <c r="A242" s="17" t="s">
        <v>342</v>
      </c>
      <c r="B242" s="18">
        <v>38902</v>
      </c>
      <c r="C242" s="19">
        <v>2006</v>
      </c>
      <c r="D242" s="20">
        <v>38902.916666666664</v>
      </c>
      <c r="E242" s="20" t="s">
        <v>53</v>
      </c>
      <c r="F242" s="21">
        <v>1</v>
      </c>
      <c r="G242" s="21"/>
      <c r="H242" s="19">
        <v>506</v>
      </c>
      <c r="I242" s="19">
        <v>0.63</v>
      </c>
      <c r="J242" s="19"/>
      <c r="K242" s="21">
        <v>4.079</v>
      </c>
      <c r="L242" s="21"/>
      <c r="M242" s="21">
        <v>54.54</v>
      </c>
      <c r="N242" s="21"/>
      <c r="O242" s="19">
        <v>0.0831763771102671</v>
      </c>
      <c r="P242" s="21">
        <v>83.1763771102671</v>
      </c>
      <c r="Q242" s="21">
        <v>0.15</v>
      </c>
      <c r="R242" s="25"/>
      <c r="S242" s="21">
        <v>7.485449999999999</v>
      </c>
      <c r="T242" s="21">
        <v>0.03</v>
      </c>
      <c r="U242" s="26"/>
      <c r="V242" s="21">
        <v>2.4686399999999997</v>
      </c>
      <c r="W242" s="21">
        <v>0.01</v>
      </c>
      <c r="X242" s="26">
        <v>0</v>
      </c>
      <c r="Y242" s="21">
        <v>0.43498</v>
      </c>
      <c r="Z242" s="21">
        <v>0.11</v>
      </c>
      <c r="AA242" s="26"/>
      <c r="AB242" s="21">
        <v>2.81347</v>
      </c>
      <c r="AC242" s="21">
        <v>2.345</v>
      </c>
      <c r="AD242" s="26"/>
      <c r="AE242" s="21">
        <v>129.999765</v>
      </c>
      <c r="AF242" s="21">
        <v>7.003409269009219</v>
      </c>
      <c r="AG242" s="26"/>
      <c r="AH242" s="21">
        <v>145.81098098077194</v>
      </c>
      <c r="AI242" s="21">
        <v>3.579465717834327</v>
      </c>
      <c r="AJ242" s="26"/>
      <c r="AK242" s="21">
        <v>57.72962309723203</v>
      </c>
      <c r="AL242" s="21">
        <v>0.1</v>
      </c>
      <c r="AN242" s="21">
        <v>2.8206</v>
      </c>
      <c r="AO242" s="21">
        <v>0.03</v>
      </c>
      <c r="AQ242" s="21">
        <v>0.65208</v>
      </c>
      <c r="AR242" s="17"/>
      <c r="AS242" s="21">
        <v>226.37868211026708</v>
      </c>
      <c r="AT242" s="21">
        <v>207.013284078004</v>
      </c>
      <c r="AU242" s="19">
        <v>1.093546644209393</v>
      </c>
      <c r="AV242" s="19">
        <v>8.936666824991626</v>
      </c>
    </row>
    <row r="243" spans="1:48" ht="12.75">
      <c r="A243" s="17" t="s">
        <v>343</v>
      </c>
      <c r="B243" s="18">
        <v>38902</v>
      </c>
      <c r="C243" s="19">
        <v>2006</v>
      </c>
      <c r="D243" s="20">
        <v>38902.958333333336</v>
      </c>
      <c r="E243" s="20" t="s">
        <v>53</v>
      </c>
      <c r="F243" s="21">
        <v>1</v>
      </c>
      <c r="G243" s="21"/>
      <c r="H243" s="19">
        <v>715</v>
      </c>
      <c r="I243" s="19">
        <v>0.72</v>
      </c>
      <c r="J243" s="19"/>
      <c r="K243" s="21">
        <v>4.191</v>
      </c>
      <c r="L243" s="21"/>
      <c r="M243" s="21">
        <v>44.54</v>
      </c>
      <c r="N243" s="21"/>
      <c r="O243" s="19">
        <v>0.06456542290346551</v>
      </c>
      <c r="P243" s="21">
        <v>64.5654229034655</v>
      </c>
      <c r="Q243" s="21">
        <v>0.19</v>
      </c>
      <c r="R243" s="25"/>
      <c r="S243" s="21">
        <v>9.48157</v>
      </c>
      <c r="T243" s="21">
        <v>0.03</v>
      </c>
      <c r="U243" s="26"/>
      <c r="V243" s="21">
        <v>2.4686399999999997</v>
      </c>
      <c r="W243" s="21">
        <v>0.01</v>
      </c>
      <c r="X243" s="26">
        <v>0</v>
      </c>
      <c r="Y243" s="21">
        <v>0.43498</v>
      </c>
      <c r="Z243" s="21">
        <v>0.09</v>
      </c>
      <c r="AA243" s="26"/>
      <c r="AB243" s="21">
        <v>2.30193</v>
      </c>
      <c r="AC243" s="21">
        <v>2.096</v>
      </c>
      <c r="AD243" s="26"/>
      <c r="AE243" s="21">
        <v>116.195952</v>
      </c>
      <c r="AF243" s="21">
        <v>5.324857152954938</v>
      </c>
      <c r="AG243" s="26"/>
      <c r="AH243" s="21">
        <v>110.86352592452181</v>
      </c>
      <c r="AI243" s="21">
        <v>3.3271046877342405</v>
      </c>
      <c r="AJ243" s="26"/>
      <c r="AK243" s="21">
        <v>53.65954440377783</v>
      </c>
      <c r="AL243" s="21">
        <v>0.08</v>
      </c>
      <c r="AN243" s="21">
        <v>2.25648</v>
      </c>
      <c r="AO243" s="21">
        <v>0.03</v>
      </c>
      <c r="AQ243" s="21">
        <v>0.65208</v>
      </c>
      <c r="AR243" s="17"/>
      <c r="AS243" s="21">
        <v>195.4484949034655</v>
      </c>
      <c r="AT243" s="21">
        <v>167.43163032829966</v>
      </c>
      <c r="AU243" s="19">
        <v>1.167333164708666</v>
      </c>
      <c r="AV243" s="19">
        <v>15.441388286157562</v>
      </c>
    </row>
    <row r="244" spans="1:48" ht="12.75">
      <c r="A244" s="17" t="s">
        <v>352</v>
      </c>
      <c r="B244" s="18">
        <v>38903</v>
      </c>
      <c r="C244" s="19">
        <v>2006</v>
      </c>
      <c r="D244" s="20">
        <v>38903.375</v>
      </c>
      <c r="E244" s="20" t="s">
        <v>53</v>
      </c>
      <c r="F244" s="21">
        <v>1</v>
      </c>
      <c r="G244" s="21"/>
      <c r="H244" s="19">
        <v>267</v>
      </c>
      <c r="I244" s="19">
        <v>0.42</v>
      </c>
      <c r="J244" s="19"/>
      <c r="K244" s="21">
        <v>4.323</v>
      </c>
      <c r="L244" s="21"/>
      <c r="M244" s="21">
        <v>26.7</v>
      </c>
      <c r="N244" s="21"/>
      <c r="O244" s="19">
        <v>0.047863009232263796</v>
      </c>
      <c r="P244" s="21">
        <v>47.8630092322638</v>
      </c>
      <c r="Q244" s="21">
        <v>0.2</v>
      </c>
      <c r="R244" s="25"/>
      <c r="S244" s="21">
        <v>9.9806</v>
      </c>
      <c r="T244" s="21">
        <v>0.05</v>
      </c>
      <c r="U244" s="26"/>
      <c r="V244" s="21">
        <v>4.1144</v>
      </c>
      <c r="W244" s="21">
        <v>0.02</v>
      </c>
      <c r="X244" s="26"/>
      <c r="Y244" s="21">
        <v>0.86996</v>
      </c>
      <c r="Z244" s="21">
        <v>0.14</v>
      </c>
      <c r="AA244" s="26"/>
      <c r="AB244" s="21">
        <v>3.5807800000000007</v>
      </c>
      <c r="AC244" s="21">
        <v>0.581</v>
      </c>
      <c r="AD244" s="26"/>
      <c r="AE244" s="21">
        <v>32.20889699999999</v>
      </c>
      <c r="AF244" s="21">
        <v>1.871540914094949</v>
      </c>
      <c r="AG244" s="26"/>
      <c r="AH244" s="21">
        <v>38.96548183145684</v>
      </c>
      <c r="AI244" s="21">
        <v>1.307181051386384</v>
      </c>
      <c r="AJ244" s="26"/>
      <c r="AK244" s="21">
        <v>21.0822159967596</v>
      </c>
      <c r="AL244" s="21">
        <v>0.06</v>
      </c>
      <c r="AM244">
        <v>2</v>
      </c>
      <c r="AN244" s="21">
        <v>1.6923599999999999</v>
      </c>
      <c r="AO244" s="21">
        <v>0.04</v>
      </c>
      <c r="AQ244" s="21">
        <v>0.86944</v>
      </c>
      <c r="AR244" s="17"/>
      <c r="AS244" s="21">
        <v>98.6176462322638</v>
      </c>
      <c r="AT244" s="21">
        <v>62.60949782821644</v>
      </c>
      <c r="AU244" s="19">
        <v>1.575122779340029</v>
      </c>
      <c r="AV244" s="19">
        <v>44.667600625040926</v>
      </c>
    </row>
    <row r="245" spans="1:48" ht="12.75">
      <c r="A245" s="17" t="s">
        <v>353</v>
      </c>
      <c r="B245" s="18">
        <v>38903</v>
      </c>
      <c r="C245" s="19">
        <v>2006</v>
      </c>
      <c r="D245" s="20">
        <v>38903.416666666664</v>
      </c>
      <c r="E245" s="20" t="s">
        <v>53</v>
      </c>
      <c r="F245" s="21">
        <v>0.97</v>
      </c>
      <c r="G245" s="21"/>
      <c r="H245" s="19">
        <v>52</v>
      </c>
      <c r="I245" s="19">
        <v>0.16</v>
      </c>
      <c r="J245" s="19"/>
      <c r="K245" s="21">
        <v>4.271</v>
      </c>
      <c r="L245" s="21"/>
      <c r="M245" s="21"/>
      <c r="N245" s="21" t="s">
        <v>54</v>
      </c>
      <c r="O245" s="19">
        <v>0.0537031796370253</v>
      </c>
      <c r="P245" s="21">
        <v>53.7031796370253</v>
      </c>
      <c r="Q245" s="21">
        <v>0.29</v>
      </c>
      <c r="R245" s="25"/>
      <c r="S245" s="21">
        <v>14.47187</v>
      </c>
      <c r="T245" s="21">
        <v>0.06</v>
      </c>
      <c r="U245" s="26"/>
      <c r="V245" s="21">
        <v>4.9372799999999994</v>
      </c>
      <c r="W245" s="21"/>
      <c r="X245" s="26" t="s">
        <v>54</v>
      </c>
      <c r="Y245" s="21"/>
      <c r="Z245" s="21"/>
      <c r="AA245" s="26" t="s">
        <v>970</v>
      </c>
      <c r="AB245" s="21"/>
      <c r="AC245" s="21">
        <v>0.838</v>
      </c>
      <c r="AD245" s="26"/>
      <c r="AE245" s="21">
        <v>46.456205999999995</v>
      </c>
      <c r="AF245" s="21">
        <v>2.994705880002448</v>
      </c>
      <c r="AG245" s="26"/>
      <c r="AH245" s="21">
        <v>62.349776421650965</v>
      </c>
      <c r="AI245" s="21">
        <v>2.0975362554350645</v>
      </c>
      <c r="AJ245" s="26"/>
      <c r="AK245" s="21">
        <v>33.82906472765672</v>
      </c>
      <c r="AL245" s="21">
        <v>0.14</v>
      </c>
      <c r="AN245" s="21">
        <v>3.94884</v>
      </c>
      <c r="AO245" s="21">
        <v>0.09</v>
      </c>
      <c r="AQ245" s="21">
        <v>1.95624</v>
      </c>
      <c r="AR245" s="17"/>
      <c r="AS245" s="21">
        <v>119.56853563702529</v>
      </c>
      <c r="AT245" s="21">
        <v>102.08392114930768</v>
      </c>
      <c r="AU245" s="19">
        <v>1.1712768699602032</v>
      </c>
      <c r="AV245" s="19">
        <v>15.776603373787378</v>
      </c>
    </row>
    <row r="246" spans="1:48" ht="12.75">
      <c r="A246" s="17" t="s">
        <v>354</v>
      </c>
      <c r="B246" s="18">
        <v>38903</v>
      </c>
      <c r="C246" s="19">
        <v>2006</v>
      </c>
      <c r="D246" s="20">
        <v>38903.458333333336</v>
      </c>
      <c r="E246" s="20" t="s">
        <v>53</v>
      </c>
      <c r="F246" s="21">
        <v>0.35</v>
      </c>
      <c r="G246" s="21"/>
      <c r="H246" s="19">
        <v>48</v>
      </c>
      <c r="I246" s="19">
        <v>0.05</v>
      </c>
      <c r="J246" s="19"/>
      <c r="K246" s="21">
        <v>4.252</v>
      </c>
      <c r="L246" s="21"/>
      <c r="M246" s="21"/>
      <c r="N246" s="21" t="s">
        <v>54</v>
      </c>
      <c r="O246" s="19">
        <v>0.056234132519034905</v>
      </c>
      <c r="P246" s="21">
        <v>56.2341325190349</v>
      </c>
      <c r="Q246" s="21">
        <v>0.46</v>
      </c>
      <c r="R246" s="25"/>
      <c r="S246" s="21">
        <v>22.95538</v>
      </c>
      <c r="T246" s="21">
        <v>0.09</v>
      </c>
      <c r="U246" s="26"/>
      <c r="V246" s="21">
        <v>7.405919999999999</v>
      </c>
      <c r="W246" s="21"/>
      <c r="X246" s="26" t="s">
        <v>54</v>
      </c>
      <c r="Y246" s="21"/>
      <c r="Z246" s="21"/>
      <c r="AA246" s="26" t="s">
        <v>970</v>
      </c>
      <c r="AB246" s="21"/>
      <c r="AC246" s="21">
        <v>1.093</v>
      </c>
      <c r="AD246" s="26"/>
      <c r="AE246" s="21">
        <v>60.59264099999999</v>
      </c>
      <c r="AF246" s="21">
        <v>3.6124700766874613</v>
      </c>
      <c r="AG246" s="26"/>
      <c r="AH246" s="21">
        <v>75.21162699663294</v>
      </c>
      <c r="AI246" s="21">
        <v>2.6586256900553886</v>
      </c>
      <c r="AJ246" s="26"/>
      <c r="AK246" s="21">
        <v>42.878315129213306</v>
      </c>
      <c r="AL246" s="21">
        <v>0.17</v>
      </c>
      <c r="AN246" s="21">
        <v>4.79502</v>
      </c>
      <c r="AO246" s="21">
        <v>0.09</v>
      </c>
      <c r="AQ246" s="21">
        <v>1.95624</v>
      </c>
      <c r="AR246" s="17"/>
      <c r="AS246" s="21">
        <v>147.1880735190349</v>
      </c>
      <c r="AT246" s="21">
        <v>124.84120212584624</v>
      </c>
      <c r="AU246" s="19">
        <v>1.179002372715555</v>
      </c>
      <c r="AV246" s="19">
        <v>16.429754731517384</v>
      </c>
    </row>
    <row r="247" spans="1:48" ht="12.75">
      <c r="A247" s="17" t="s">
        <v>356</v>
      </c>
      <c r="B247" s="18">
        <v>38903</v>
      </c>
      <c r="C247" s="19">
        <v>2006</v>
      </c>
      <c r="D247" s="20">
        <v>38903.916666666664</v>
      </c>
      <c r="E247" s="20" t="s">
        <v>53</v>
      </c>
      <c r="F247" s="21">
        <v>0.97</v>
      </c>
      <c r="G247" s="21"/>
      <c r="H247" s="19">
        <v>300</v>
      </c>
      <c r="I247" s="19">
        <v>0.38</v>
      </c>
      <c r="J247" s="19"/>
      <c r="K247" s="21">
        <v>5.025</v>
      </c>
      <c r="L247" s="21"/>
      <c r="M247" s="21">
        <v>14.8</v>
      </c>
      <c r="N247" s="21"/>
      <c r="O247" s="19">
        <v>0.00933254300796991</v>
      </c>
      <c r="P247" s="21">
        <v>9.33254300796991</v>
      </c>
      <c r="Q247" s="21">
        <v>0.7</v>
      </c>
      <c r="R247" s="25"/>
      <c r="S247" s="21">
        <v>34.9321</v>
      </c>
      <c r="T247" s="21">
        <v>0.06</v>
      </c>
      <c r="U247" s="26"/>
      <c r="V247" s="21">
        <v>4.9372799999999994</v>
      </c>
      <c r="W247" s="21">
        <v>0.02</v>
      </c>
      <c r="X247" s="26"/>
      <c r="Y247" s="21">
        <v>0.86996</v>
      </c>
      <c r="Z247" s="21">
        <v>0.11</v>
      </c>
      <c r="AA247" s="26"/>
      <c r="AB247" s="21">
        <v>2.81347</v>
      </c>
      <c r="AC247" s="21">
        <v>0.784</v>
      </c>
      <c r="AD247" s="26"/>
      <c r="AE247" s="21">
        <v>43.462608</v>
      </c>
      <c r="AF247" s="21">
        <v>1.110466473205049</v>
      </c>
      <c r="AG247" s="26"/>
      <c r="AH247" s="21">
        <v>23.119911972129124</v>
      </c>
      <c r="AI247" s="21">
        <v>1.9819404271769265</v>
      </c>
      <c r="AJ247" s="26"/>
      <c r="AK247" s="21">
        <v>31.96473520950947</v>
      </c>
      <c r="AL247" s="21">
        <v>0.07</v>
      </c>
      <c r="AN247" s="21">
        <v>1.97442</v>
      </c>
      <c r="AO247" s="21">
        <v>0.03</v>
      </c>
      <c r="AQ247" s="21">
        <v>0.65208</v>
      </c>
      <c r="AR247" s="17"/>
      <c r="AS247" s="21">
        <v>96.34796100796991</v>
      </c>
      <c r="AT247" s="21">
        <v>57.711147181638594</v>
      </c>
      <c r="AU247" s="19">
        <v>1.6694861515181252</v>
      </c>
      <c r="AV247" s="19">
        <v>50.158428515344895</v>
      </c>
    </row>
    <row r="248" spans="1:48" ht="12.75">
      <c r="A248" s="17" t="s">
        <v>357</v>
      </c>
      <c r="B248" s="18">
        <v>38903</v>
      </c>
      <c r="C248" s="19">
        <v>2006</v>
      </c>
      <c r="D248" s="20">
        <v>38903.958333333336</v>
      </c>
      <c r="E248" s="20" t="s">
        <v>53</v>
      </c>
      <c r="F248" s="21">
        <v>1</v>
      </c>
      <c r="G248" s="21"/>
      <c r="H248" s="19">
        <v>629</v>
      </c>
      <c r="I248" s="19">
        <v>0.5</v>
      </c>
      <c r="J248" s="19"/>
      <c r="K248" s="21">
        <v>5.071</v>
      </c>
      <c r="L248" s="21"/>
      <c r="M248" s="21">
        <v>12.4</v>
      </c>
      <c r="N248" s="21"/>
      <c r="O248" s="19">
        <v>0.008511380382023759</v>
      </c>
      <c r="P248" s="21">
        <v>8.51138038202376</v>
      </c>
      <c r="Q248" s="21">
        <v>0.57</v>
      </c>
      <c r="R248" s="25"/>
      <c r="S248" s="21">
        <v>28.444709999999997</v>
      </c>
      <c r="T248" s="21">
        <v>0.03</v>
      </c>
      <c r="U248" s="26"/>
      <c r="V248" s="21">
        <v>2.4686399999999997</v>
      </c>
      <c r="W248" s="21">
        <v>0.02</v>
      </c>
      <c r="X248" s="26"/>
      <c r="Y248" s="21">
        <v>0.86996</v>
      </c>
      <c r="Z248" s="21">
        <v>0.06</v>
      </c>
      <c r="AA248" s="26"/>
      <c r="AB248" s="21">
        <v>1.53462</v>
      </c>
      <c r="AC248" s="21">
        <v>0.567</v>
      </c>
      <c r="AD248" s="26"/>
      <c r="AE248" s="21">
        <v>31.432778999999996</v>
      </c>
      <c r="AF248" s="21">
        <v>0.9702492987951066</v>
      </c>
      <c r="AG248" s="26"/>
      <c r="AH248" s="21">
        <v>20.20059040091412</v>
      </c>
      <c r="AI248" s="21">
        <v>1.4528328723617228</v>
      </c>
      <c r="AJ248" s="26"/>
      <c r="AK248" s="21">
        <v>23.431288565449865</v>
      </c>
      <c r="AL248" s="21">
        <v>0.04</v>
      </c>
      <c r="AM248">
        <v>2</v>
      </c>
      <c r="AN248" s="21">
        <v>1.12824</v>
      </c>
      <c r="AO248" s="21">
        <v>0.04</v>
      </c>
      <c r="AQ248" s="21">
        <v>0.86944</v>
      </c>
      <c r="AR248" s="17"/>
      <c r="AS248" s="21">
        <v>73.26208938202376</v>
      </c>
      <c r="AT248" s="21">
        <v>45.62955896636398</v>
      </c>
      <c r="AU248" s="19">
        <v>1.6055839907641714</v>
      </c>
      <c r="AV248" s="19">
        <v>46.483551703628976</v>
      </c>
    </row>
    <row r="249" spans="1:48" ht="12.75">
      <c r="A249" s="17" t="s">
        <v>358</v>
      </c>
      <c r="B249" s="18">
        <v>38904</v>
      </c>
      <c r="C249" s="19">
        <v>2006</v>
      </c>
      <c r="D249" s="20">
        <v>38904</v>
      </c>
      <c r="E249" s="20" t="s">
        <v>53</v>
      </c>
      <c r="F249" s="21">
        <v>0.67</v>
      </c>
      <c r="G249" s="21"/>
      <c r="H249" s="19">
        <v>146</v>
      </c>
      <c r="I249" s="19">
        <v>0.14</v>
      </c>
      <c r="J249" s="19"/>
      <c r="K249" s="21">
        <v>5.223</v>
      </c>
      <c r="L249" s="21"/>
      <c r="M249" s="21">
        <v>8.77</v>
      </c>
      <c r="N249" s="21"/>
      <c r="O249" s="19">
        <v>0.00602559586074358</v>
      </c>
      <c r="P249" s="21">
        <v>6.02559586074358</v>
      </c>
      <c r="Q249" s="21">
        <v>0.42</v>
      </c>
      <c r="R249" s="25"/>
      <c r="S249" s="21">
        <v>20.95926</v>
      </c>
      <c r="T249" s="21">
        <v>0.03</v>
      </c>
      <c r="U249" s="26"/>
      <c r="V249" s="21">
        <v>2.4686399999999997</v>
      </c>
      <c r="W249" s="21">
        <v>0.02</v>
      </c>
      <c r="X249" s="26"/>
      <c r="Y249" s="21">
        <v>0.86996</v>
      </c>
      <c r="Z249" s="21">
        <v>0.04</v>
      </c>
      <c r="AA249" s="26"/>
      <c r="AB249" s="21">
        <v>1.02308</v>
      </c>
      <c r="AC249" s="21">
        <v>0.316</v>
      </c>
      <c r="AD249" s="26"/>
      <c r="AE249" s="21">
        <v>17.518092</v>
      </c>
      <c r="AF249" s="21">
        <v>0.7953669938441725</v>
      </c>
      <c r="AG249" s="26"/>
      <c r="AH249" s="21">
        <v>16.55954081183567</v>
      </c>
      <c r="AI249" s="21">
        <v>0.9551725350002568</v>
      </c>
      <c r="AJ249" s="26"/>
      <c r="AK249" s="21">
        <v>15.405022644484141</v>
      </c>
      <c r="AL249" s="21">
        <v>0.03</v>
      </c>
      <c r="AM249">
        <v>2</v>
      </c>
      <c r="AN249" s="21">
        <v>0.8461799999999999</v>
      </c>
      <c r="AO249" s="21">
        <v>0.03</v>
      </c>
      <c r="AQ249" s="21">
        <v>0.65208</v>
      </c>
      <c r="AR249" s="17"/>
      <c r="AS249" s="21">
        <v>48.86462786074358</v>
      </c>
      <c r="AT249" s="21">
        <v>33.46282345631981</v>
      </c>
      <c r="AU249" s="19">
        <v>1.4602661345815091</v>
      </c>
      <c r="AV249" s="19">
        <v>37.41596310350386</v>
      </c>
    </row>
    <row r="250" spans="1:48" ht="12.75">
      <c r="A250" s="17" t="s">
        <v>359</v>
      </c>
      <c r="B250" s="18">
        <v>38904</v>
      </c>
      <c r="C250" s="19">
        <v>2006</v>
      </c>
      <c r="D250" s="20">
        <v>38904.125</v>
      </c>
      <c r="E250" s="20" t="s">
        <v>53</v>
      </c>
      <c r="F250" s="21">
        <v>0.87</v>
      </c>
      <c r="G250" s="21"/>
      <c r="H250" s="19">
        <v>338</v>
      </c>
      <c r="I250" s="19">
        <v>0.38</v>
      </c>
      <c r="J250" s="19"/>
      <c r="K250" s="21">
        <v>5.784</v>
      </c>
      <c r="L250" s="21"/>
      <c r="M250" s="21">
        <v>8.98</v>
      </c>
      <c r="N250" s="21"/>
      <c r="O250" s="19">
        <v>0.00165958690743756</v>
      </c>
      <c r="P250" s="21">
        <v>1.65958690743756</v>
      </c>
      <c r="Q250" s="21">
        <v>0.61</v>
      </c>
      <c r="R250" s="25"/>
      <c r="S250" s="21">
        <v>30.44083</v>
      </c>
      <c r="T250" s="21">
        <v>0.04</v>
      </c>
      <c r="U250" s="26"/>
      <c r="V250" s="21">
        <v>3.29152</v>
      </c>
      <c r="W250" s="21">
        <v>0.02</v>
      </c>
      <c r="X250" s="26"/>
      <c r="Y250" s="21">
        <v>0.86996</v>
      </c>
      <c r="Z250" s="21">
        <v>0.04</v>
      </c>
      <c r="AA250" s="26"/>
      <c r="AB250" s="21">
        <v>1.02308</v>
      </c>
      <c r="AC250" s="21">
        <v>0.508</v>
      </c>
      <c r="AD250" s="26"/>
      <c r="AE250" s="21">
        <v>28.161996</v>
      </c>
      <c r="AF250" s="21">
        <v>0.7792464324232831</v>
      </c>
      <c r="AG250" s="26"/>
      <c r="AH250" s="21">
        <v>16.223910723052754</v>
      </c>
      <c r="AI250" s="21">
        <v>1.1142872202034175</v>
      </c>
      <c r="AJ250" s="26"/>
      <c r="AK250" s="21">
        <v>17.97122428744072</v>
      </c>
      <c r="AL250" s="21">
        <v>0.04</v>
      </c>
      <c r="AM250">
        <v>2</v>
      </c>
      <c r="AN250" s="21">
        <v>1.12824</v>
      </c>
      <c r="AO250" s="21">
        <v>0.04</v>
      </c>
      <c r="AQ250" s="21">
        <v>0.86944</v>
      </c>
      <c r="AR250" s="17"/>
      <c r="AS250" s="21">
        <v>65.44697290743756</v>
      </c>
      <c r="AT250" s="21">
        <v>36.19281501049347</v>
      </c>
      <c r="AU250" s="19">
        <v>1.8082863377292526</v>
      </c>
      <c r="AV250" s="19">
        <v>57.56438201261368</v>
      </c>
    </row>
    <row r="251" spans="1:48" ht="12.75">
      <c r="A251" s="17" t="s">
        <v>360</v>
      </c>
      <c r="B251" s="18">
        <v>38904</v>
      </c>
      <c r="C251" s="19">
        <v>2006</v>
      </c>
      <c r="D251" s="20">
        <v>38904.166666666664</v>
      </c>
      <c r="E251" s="20" t="s">
        <v>53</v>
      </c>
      <c r="F251" s="21">
        <v>0.57</v>
      </c>
      <c r="G251" s="21"/>
      <c r="H251" s="19">
        <v>53</v>
      </c>
      <c r="I251" s="19">
        <v>0.1</v>
      </c>
      <c r="J251" s="19"/>
      <c r="K251" s="21">
        <v>5.781</v>
      </c>
      <c r="L251" s="21"/>
      <c r="M251" s="21"/>
      <c r="N251" s="21" t="s">
        <v>54</v>
      </c>
      <c r="O251" s="19">
        <v>0.00165958690743756</v>
      </c>
      <c r="P251" s="21">
        <v>1.65958690743756</v>
      </c>
      <c r="Q251" s="21">
        <v>0.34</v>
      </c>
      <c r="R251" s="25"/>
      <c r="S251" s="21">
        <v>16.96702</v>
      </c>
      <c r="T251" s="21">
        <v>0.03</v>
      </c>
      <c r="U251" s="26"/>
      <c r="V251" s="21">
        <v>2.4686399999999997</v>
      </c>
      <c r="W251" s="21"/>
      <c r="X251" s="26" t="s">
        <v>54</v>
      </c>
      <c r="Y251" s="21"/>
      <c r="Z251" s="21"/>
      <c r="AA251" s="26" t="s">
        <v>970</v>
      </c>
      <c r="AB251" s="21"/>
      <c r="AC251" s="21">
        <v>0.459</v>
      </c>
      <c r="AD251" s="26"/>
      <c r="AE251" s="21">
        <v>25.445583</v>
      </c>
      <c r="AF251" s="21">
        <v>0.7734983121171923</v>
      </c>
      <c r="AG251" s="26"/>
      <c r="AH251" s="21">
        <v>16.104234858279945</v>
      </c>
      <c r="AI251" s="21">
        <v>1.1419176934160205</v>
      </c>
      <c r="AJ251" s="26"/>
      <c r="AK251" s="21">
        <v>18.416848559413577</v>
      </c>
      <c r="AL251" s="21">
        <v>0.08</v>
      </c>
      <c r="AN251" s="21">
        <v>2.25648</v>
      </c>
      <c r="AO251" s="21">
        <v>0.09</v>
      </c>
      <c r="AQ251" s="21">
        <v>1.95624</v>
      </c>
      <c r="AR251" s="17"/>
      <c r="AS251" s="21">
        <v>46.54082990743756</v>
      </c>
      <c r="AT251" s="21">
        <v>38.733803417693515</v>
      </c>
      <c r="AU251" s="19">
        <v>1.2015558969398243</v>
      </c>
      <c r="AV251" s="19">
        <v>18.310313830322286</v>
      </c>
    </row>
    <row r="252" spans="1:48" ht="12.75">
      <c r="A252" s="17" t="s">
        <v>361</v>
      </c>
      <c r="B252" s="18">
        <v>38904</v>
      </c>
      <c r="C252" s="19">
        <v>2006</v>
      </c>
      <c r="D252" s="20">
        <v>38904.208333333336</v>
      </c>
      <c r="E252" s="20" t="s">
        <v>53</v>
      </c>
      <c r="F252" s="21">
        <v>0.68</v>
      </c>
      <c r="G252" s="21"/>
      <c r="H252" s="19">
        <v>201</v>
      </c>
      <c r="I252" s="19">
        <v>0.18</v>
      </c>
      <c r="J252" s="19"/>
      <c r="K252" s="21">
        <v>5.656</v>
      </c>
      <c r="L252" s="21"/>
      <c r="M252" s="21">
        <v>5.44</v>
      </c>
      <c r="N252" s="21"/>
      <c r="O252" s="19">
        <v>0.00218776162394955</v>
      </c>
      <c r="P252" s="21">
        <v>2.18776162394955</v>
      </c>
      <c r="Q252" s="21">
        <v>0.41</v>
      </c>
      <c r="R252" s="25"/>
      <c r="S252" s="21">
        <v>20.46023</v>
      </c>
      <c r="T252" s="21">
        <v>0.03</v>
      </c>
      <c r="U252" s="26"/>
      <c r="V252" s="21">
        <v>2.4686399999999997</v>
      </c>
      <c r="W252" s="21">
        <v>0.01</v>
      </c>
      <c r="X252" s="26">
        <v>0</v>
      </c>
      <c r="Y252" s="21">
        <v>0.43498</v>
      </c>
      <c r="Z252" s="21">
        <v>0.02</v>
      </c>
      <c r="AA252" s="26"/>
      <c r="AB252" s="21">
        <v>0.51154</v>
      </c>
      <c r="AC252" s="21">
        <v>0.112</v>
      </c>
      <c r="AD252" s="26">
        <v>0</v>
      </c>
      <c r="AE252" s="21">
        <v>6.208944</v>
      </c>
      <c r="AF252" s="21">
        <v>0.4807224857695871</v>
      </c>
      <c r="AG252" s="26"/>
      <c r="AH252" s="21">
        <v>10.008642153722803</v>
      </c>
      <c r="AI252" s="21">
        <v>0.5237506259084407</v>
      </c>
      <c r="AJ252" s="26"/>
      <c r="AK252" s="21">
        <v>8.447050094651331</v>
      </c>
      <c r="AL252" s="21">
        <v>0.02</v>
      </c>
      <c r="AM252" t="s">
        <v>971</v>
      </c>
      <c r="AN252" s="21">
        <v>0.56412</v>
      </c>
      <c r="AO252" s="21">
        <v>0.03</v>
      </c>
      <c r="AQ252" s="21">
        <v>0.65208</v>
      </c>
      <c r="AR252" s="17"/>
      <c r="AS252" s="21">
        <v>32.272095623949554</v>
      </c>
      <c r="AT252" s="21">
        <v>19.671892248374135</v>
      </c>
      <c r="AU252" s="19">
        <v>1.640518116736676</v>
      </c>
      <c r="AV252" s="19">
        <v>48.514578459190425</v>
      </c>
    </row>
    <row r="253" spans="1:48" ht="12.75">
      <c r="A253" s="17" t="s">
        <v>362</v>
      </c>
      <c r="B253" s="18">
        <v>38904</v>
      </c>
      <c r="C253" s="19">
        <v>2006</v>
      </c>
      <c r="D253" s="20">
        <v>38904.25</v>
      </c>
      <c r="E253" s="20" t="s">
        <v>53</v>
      </c>
      <c r="F253" s="21">
        <v>1</v>
      </c>
      <c r="G253" s="21"/>
      <c r="H253" s="19">
        <v>505</v>
      </c>
      <c r="I253" s="19">
        <v>0.42</v>
      </c>
      <c r="J253" s="19"/>
      <c r="K253" s="21">
        <v>5.087</v>
      </c>
      <c r="L253" s="21"/>
      <c r="M253" s="21">
        <v>5.72</v>
      </c>
      <c r="N253" s="21"/>
      <c r="O253" s="19">
        <v>0.008128305161641</v>
      </c>
      <c r="P253" s="21">
        <v>8.128305161641</v>
      </c>
      <c r="Q253" s="21">
        <v>0.21</v>
      </c>
      <c r="R253" s="25"/>
      <c r="S253" s="21">
        <v>10.47963</v>
      </c>
      <c r="T253" s="21">
        <v>0.02</v>
      </c>
      <c r="U253" s="26"/>
      <c r="V253" s="21">
        <v>1.64576</v>
      </c>
      <c r="W253" s="21">
        <v>0.01</v>
      </c>
      <c r="X253" s="26">
        <v>0</v>
      </c>
      <c r="Y253" s="21">
        <v>0.43498</v>
      </c>
      <c r="Z253" s="21">
        <v>0</v>
      </c>
      <c r="AA253" s="26" t="s">
        <v>970</v>
      </c>
      <c r="AB253" s="21">
        <v>0</v>
      </c>
      <c r="AC253" s="21">
        <v>-0.024</v>
      </c>
      <c r="AD253" s="26" t="s">
        <v>970</v>
      </c>
      <c r="AE253" s="21">
        <v>-1.330488</v>
      </c>
      <c r="AF253" s="21">
        <v>0.3587760134131057</v>
      </c>
      <c r="AG253" s="26"/>
      <c r="AH253" s="21">
        <v>7.469716599260861</v>
      </c>
      <c r="AI253" s="21">
        <v>0.2927746975083857</v>
      </c>
      <c r="AJ253" s="26"/>
      <c r="AK253" s="21">
        <v>4.721870321415245</v>
      </c>
      <c r="AL253" s="21">
        <v>0.01</v>
      </c>
      <c r="AM253" t="s">
        <v>970</v>
      </c>
      <c r="AN253" s="21">
        <v>0.28206</v>
      </c>
      <c r="AO253" s="21">
        <v>0.02</v>
      </c>
      <c r="AQ253" s="21">
        <v>0.43472</v>
      </c>
      <c r="AR253" s="17"/>
      <c r="AS253" s="21">
        <v>19.358187161641002</v>
      </c>
      <c r="AT253" s="21">
        <v>12.908366920676105</v>
      </c>
      <c r="AU253" s="19">
        <v>1.499661985175974</v>
      </c>
      <c r="AV253" s="19">
        <v>39.97836412596387</v>
      </c>
    </row>
    <row r="254" spans="1:48" ht="12.75">
      <c r="A254" s="17" t="s">
        <v>363</v>
      </c>
      <c r="B254" s="18">
        <v>38904</v>
      </c>
      <c r="C254" s="19">
        <v>2006</v>
      </c>
      <c r="D254" s="20">
        <v>38904.291666666664</v>
      </c>
      <c r="E254" s="20" t="s">
        <v>53</v>
      </c>
      <c r="F254" s="21">
        <v>1</v>
      </c>
      <c r="G254" s="21"/>
      <c r="H254" s="19">
        <v>263</v>
      </c>
      <c r="I254" s="19">
        <v>0.32</v>
      </c>
      <c r="J254" s="19"/>
      <c r="K254" s="21">
        <v>4.939</v>
      </c>
      <c r="L254" s="21"/>
      <c r="M254" s="21">
        <v>6.31</v>
      </c>
      <c r="N254" s="21"/>
      <c r="O254" s="19">
        <v>0.0114815362149688</v>
      </c>
      <c r="P254" s="21">
        <v>11.4815362149688</v>
      </c>
      <c r="Q254" s="21">
        <v>0.14</v>
      </c>
      <c r="R254" s="25"/>
      <c r="S254" s="21">
        <v>6.986420000000001</v>
      </c>
      <c r="T254" s="21">
        <v>0.02</v>
      </c>
      <c r="U254" s="26"/>
      <c r="V254" s="21">
        <v>1.64576</v>
      </c>
      <c r="W254" s="21">
        <v>0.01</v>
      </c>
      <c r="X254" s="26">
        <v>0</v>
      </c>
      <c r="Y254" s="21">
        <v>0.43498</v>
      </c>
      <c r="Z254" s="21">
        <v>0</v>
      </c>
      <c r="AA254" s="26" t="s">
        <v>970</v>
      </c>
      <c r="AB254" s="21">
        <v>0</v>
      </c>
      <c r="AC254" s="21">
        <v>-0.043</v>
      </c>
      <c r="AD254" s="26" t="s">
        <v>970</v>
      </c>
      <c r="AE254" s="21">
        <v>-2.3837909999999995</v>
      </c>
      <c r="AF254" s="21">
        <v>0.4376623346615379</v>
      </c>
      <c r="AG254" s="26"/>
      <c r="AH254" s="21">
        <v>9.11212980765322</v>
      </c>
      <c r="AI254" s="21">
        <v>0.2890482551325142</v>
      </c>
      <c r="AJ254" s="26"/>
      <c r="AK254" s="21">
        <v>4.661770258777189</v>
      </c>
      <c r="AL254" s="21">
        <v>0.01</v>
      </c>
      <c r="AM254" t="s">
        <v>970</v>
      </c>
      <c r="AN254" s="21">
        <v>0.28206</v>
      </c>
      <c r="AO254" s="21">
        <v>0.02</v>
      </c>
      <c r="AQ254" s="21">
        <v>0.43472</v>
      </c>
      <c r="AR254" s="17"/>
      <c r="AS254" s="21">
        <v>18.1649052149688</v>
      </c>
      <c r="AT254" s="21">
        <v>14.490680066430409</v>
      </c>
      <c r="AU254" s="19">
        <v>1.2535578131388205</v>
      </c>
      <c r="AV254" s="19">
        <v>22.50288957847128</v>
      </c>
    </row>
    <row r="255" spans="1:48" ht="12.75">
      <c r="A255" s="17" t="s">
        <v>364</v>
      </c>
      <c r="B255" s="18">
        <v>38904</v>
      </c>
      <c r="C255" s="19">
        <v>2006</v>
      </c>
      <c r="D255" s="20">
        <v>38904.333333333336</v>
      </c>
      <c r="E255" s="20" t="s">
        <v>53</v>
      </c>
      <c r="F255" s="21">
        <v>0.95</v>
      </c>
      <c r="G255" s="21"/>
      <c r="H255" s="19">
        <v>116</v>
      </c>
      <c r="I255" s="19">
        <v>0.19</v>
      </c>
      <c r="J255" s="19"/>
      <c r="K255" s="21">
        <v>4.928</v>
      </c>
      <c r="L255" s="21"/>
      <c r="M255" s="21">
        <v>7.09</v>
      </c>
      <c r="N255" s="21"/>
      <c r="O255" s="19">
        <v>0.0117489755493953</v>
      </c>
      <c r="P255" s="21">
        <v>11.7489755493953</v>
      </c>
      <c r="Q255" s="21">
        <v>0.2</v>
      </c>
      <c r="R255" s="25"/>
      <c r="S255" s="21">
        <v>9.9806</v>
      </c>
      <c r="T255" s="21">
        <v>0.04</v>
      </c>
      <c r="U255" s="26"/>
      <c r="V255" s="21">
        <v>3.29152</v>
      </c>
      <c r="W255" s="21">
        <v>0.01</v>
      </c>
      <c r="X255" s="26">
        <v>0</v>
      </c>
      <c r="Y255" s="21">
        <v>0.43498</v>
      </c>
      <c r="Z255" s="21">
        <v>0.01</v>
      </c>
      <c r="AA255" s="26" t="s">
        <v>971</v>
      </c>
      <c r="AB255" s="21">
        <v>0.25577</v>
      </c>
      <c r="AC255" s="21">
        <v>-0.013</v>
      </c>
      <c r="AD255" s="26" t="s">
        <v>970</v>
      </c>
      <c r="AE255" s="21">
        <v>-0.7206809999999999</v>
      </c>
      <c r="AF255" s="21">
        <v>0.6185110818082004</v>
      </c>
      <c r="AG255" s="26"/>
      <c r="AH255" s="21">
        <v>12.877400723246732</v>
      </c>
      <c r="AI255" s="21">
        <v>0.4237805146409885</v>
      </c>
      <c r="AJ255" s="26"/>
      <c r="AK255" s="21">
        <v>6.834732140129862</v>
      </c>
      <c r="AL255" s="21">
        <v>0.02</v>
      </c>
      <c r="AM255" t="s">
        <v>971</v>
      </c>
      <c r="AN255" s="21">
        <v>0.56412</v>
      </c>
      <c r="AO255" s="21">
        <v>0.02</v>
      </c>
      <c r="AQ255" s="21">
        <v>0.43472</v>
      </c>
      <c r="AR255" s="17"/>
      <c r="AS255" s="21">
        <v>24.991164549395297</v>
      </c>
      <c r="AT255" s="21">
        <v>20.710972863376593</v>
      </c>
      <c r="AU255" s="19">
        <v>1.206662995227395</v>
      </c>
      <c r="AV255" s="19">
        <v>18.73081623015104</v>
      </c>
    </row>
    <row r="256" spans="1:48" ht="12.75">
      <c r="A256" s="17" t="s">
        <v>365</v>
      </c>
      <c r="B256" s="18">
        <v>38904</v>
      </c>
      <c r="C256" s="19">
        <v>2006</v>
      </c>
      <c r="D256" s="20">
        <v>38904.375</v>
      </c>
      <c r="E256" s="20" t="s">
        <v>53</v>
      </c>
      <c r="F256" s="21">
        <v>0.52</v>
      </c>
      <c r="G256" s="21"/>
      <c r="H256" s="19">
        <v>131</v>
      </c>
      <c r="I256" s="19">
        <v>0.06</v>
      </c>
      <c r="J256" s="19"/>
      <c r="K256" s="21">
        <v>4.872</v>
      </c>
      <c r="L256" s="21"/>
      <c r="M256" s="21">
        <v>9.58</v>
      </c>
      <c r="N256" s="21"/>
      <c r="O256" s="19">
        <v>0.0134896288259165</v>
      </c>
      <c r="P256" s="21">
        <v>13.4896288259165</v>
      </c>
      <c r="Q256" s="21">
        <v>0.29</v>
      </c>
      <c r="R256" s="25"/>
      <c r="S256" s="21">
        <v>14.47187</v>
      </c>
      <c r="T256" s="21">
        <v>0.06</v>
      </c>
      <c r="U256" s="26"/>
      <c r="V256" s="21">
        <v>4.9372799999999994</v>
      </c>
      <c r="W256" s="21">
        <v>0.02</v>
      </c>
      <c r="X256" s="26"/>
      <c r="Y256" s="21">
        <v>0.86996</v>
      </c>
      <c r="Z256" s="21">
        <v>0.02</v>
      </c>
      <c r="AA256" s="26"/>
      <c r="AB256" s="21">
        <v>0.51154</v>
      </c>
      <c r="AC256" s="21">
        <v>0.034</v>
      </c>
      <c r="AD256" s="26" t="s">
        <v>971</v>
      </c>
      <c r="AE256" s="21">
        <v>1.8848580000000001</v>
      </c>
      <c r="AF256" s="21">
        <v>0.8072320486160584</v>
      </c>
      <c r="AG256" s="26"/>
      <c r="AH256" s="21">
        <v>16.806571252186334</v>
      </c>
      <c r="AI256" s="21">
        <v>0.5960271999749608</v>
      </c>
      <c r="AJ256" s="26"/>
      <c r="AK256" s="21">
        <v>9.612726681196168</v>
      </c>
      <c r="AL256" s="21">
        <v>0.05</v>
      </c>
      <c r="AM256">
        <v>2</v>
      </c>
      <c r="AN256" s="21">
        <v>1.4103</v>
      </c>
      <c r="AO256" s="21">
        <v>0.02</v>
      </c>
      <c r="AQ256" s="21">
        <v>0.43472</v>
      </c>
      <c r="AR256" s="17"/>
      <c r="AS256" s="21">
        <v>36.1651368259165</v>
      </c>
      <c r="AT256" s="21">
        <v>28.2643179333825</v>
      </c>
      <c r="AU256" s="19">
        <v>1.2795333293078506</v>
      </c>
      <c r="AV256" s="19">
        <v>24.525487363040845</v>
      </c>
    </row>
    <row r="257" spans="1:48" ht="12.75">
      <c r="A257" s="17" t="s">
        <v>371</v>
      </c>
      <c r="B257" s="18">
        <v>38905</v>
      </c>
      <c r="C257" s="19">
        <v>2006</v>
      </c>
      <c r="D257" s="20">
        <v>38905.041666666664</v>
      </c>
      <c r="E257" s="20" t="s">
        <v>53</v>
      </c>
      <c r="F257" s="21">
        <v>1</v>
      </c>
      <c r="G257" s="21"/>
      <c r="H257" s="19">
        <v>940</v>
      </c>
      <c r="I257" s="19">
        <v>0.5</v>
      </c>
      <c r="J257" s="19"/>
      <c r="K257" s="21">
        <v>5.644</v>
      </c>
      <c r="L257" s="21"/>
      <c r="M257" s="21">
        <v>12.7</v>
      </c>
      <c r="N257" s="21"/>
      <c r="O257" s="19">
        <v>0.0022908676527677798</v>
      </c>
      <c r="P257" s="21">
        <v>2.29086765276778</v>
      </c>
      <c r="Q257" s="21">
        <v>0.95</v>
      </c>
      <c r="R257" s="25"/>
      <c r="S257" s="21">
        <v>47.407849999999996</v>
      </c>
      <c r="T257" s="21">
        <v>0.1</v>
      </c>
      <c r="U257" s="26"/>
      <c r="V257" s="21">
        <v>8.2288</v>
      </c>
      <c r="W257" s="21">
        <v>0.05</v>
      </c>
      <c r="X257" s="26"/>
      <c r="Y257" s="21">
        <v>2.1749</v>
      </c>
      <c r="Z257" s="21">
        <v>0.05</v>
      </c>
      <c r="AA257" s="26"/>
      <c r="AB257" s="21">
        <v>1.2788500000000003</v>
      </c>
      <c r="AC257" s="21">
        <v>0.682</v>
      </c>
      <c r="AD257" s="26"/>
      <c r="AE257" s="21">
        <v>37.808034</v>
      </c>
      <c r="AF257" s="21">
        <v>1.095816153478549</v>
      </c>
      <c r="AG257" s="26"/>
      <c r="AH257" s="21">
        <v>22.814892315423393</v>
      </c>
      <c r="AI257" s="21">
        <v>0.9150492737453015</v>
      </c>
      <c r="AJ257" s="26"/>
      <c r="AK257" s="21">
        <v>14.757914686964224</v>
      </c>
      <c r="AL257" s="21">
        <v>0.08</v>
      </c>
      <c r="AN257" s="21">
        <v>2.25648</v>
      </c>
      <c r="AO257" s="21">
        <v>0.04</v>
      </c>
      <c r="AQ257" s="21">
        <v>0.86944</v>
      </c>
      <c r="AR257" s="17"/>
      <c r="AS257" s="21">
        <v>99.18930165276777</v>
      </c>
      <c r="AT257" s="21">
        <v>40.69872700238761</v>
      </c>
      <c r="AU257" s="19">
        <v>2.4371598071592944</v>
      </c>
      <c r="AV257" s="19">
        <v>83.62484654718817</v>
      </c>
    </row>
    <row r="258" spans="1:48" ht="12.75">
      <c r="A258" s="17" t="s">
        <v>372</v>
      </c>
      <c r="B258" s="18">
        <v>38905</v>
      </c>
      <c r="C258" s="19">
        <v>2006</v>
      </c>
      <c r="D258" s="20">
        <v>38905.083333333336</v>
      </c>
      <c r="E258" s="20" t="s">
        <v>53</v>
      </c>
      <c r="F258" s="21">
        <v>1</v>
      </c>
      <c r="G258" s="21"/>
      <c r="H258" s="19">
        <v>393</v>
      </c>
      <c r="I258" s="19">
        <v>0.35</v>
      </c>
      <c r="J258" s="19"/>
      <c r="K258" s="21">
        <v>4.72</v>
      </c>
      <c r="L258" s="21"/>
      <c r="M258" s="21">
        <v>16.2</v>
      </c>
      <c r="N258" s="21"/>
      <c r="O258" s="19">
        <v>0.0190546071796325</v>
      </c>
      <c r="P258" s="21">
        <v>19.0546071796325</v>
      </c>
      <c r="Q258" s="21">
        <v>0.72</v>
      </c>
      <c r="R258" s="25"/>
      <c r="S258" s="21">
        <v>35.93016</v>
      </c>
      <c r="T258" s="21">
        <v>0.16</v>
      </c>
      <c r="U258" s="26"/>
      <c r="V258" s="21">
        <v>13.16608</v>
      </c>
      <c r="W258" s="21">
        <v>0.09</v>
      </c>
      <c r="X258" s="26"/>
      <c r="Y258" s="21">
        <v>3.9148199999999997</v>
      </c>
      <c r="Z258" s="21">
        <v>0.05</v>
      </c>
      <c r="AA258" s="26"/>
      <c r="AB258" s="21">
        <v>1.2788500000000003</v>
      </c>
      <c r="AC258" s="21">
        <v>0.251</v>
      </c>
      <c r="AD258" s="26"/>
      <c r="AE258" s="21">
        <v>13.914686999999999</v>
      </c>
      <c r="AF258" s="21">
        <v>1.1256184116444916</v>
      </c>
      <c r="AG258" s="26"/>
      <c r="AH258" s="21">
        <v>23.435375330438315</v>
      </c>
      <c r="AI258" s="21">
        <v>0.9056170305124912</v>
      </c>
      <c r="AJ258" s="26"/>
      <c r="AK258" s="21">
        <v>14.605791468105458</v>
      </c>
      <c r="AL258" s="21">
        <v>0.13</v>
      </c>
      <c r="AN258" s="21">
        <v>3.66678</v>
      </c>
      <c r="AO258" s="21">
        <v>0.03</v>
      </c>
      <c r="AQ258" s="21">
        <v>0.65208</v>
      </c>
      <c r="AR258" s="17"/>
      <c r="AS258" s="21">
        <v>87.2592041796325</v>
      </c>
      <c r="AT258" s="21">
        <v>42.36002679854377</v>
      </c>
      <c r="AU258" s="19">
        <v>2.059942138247945</v>
      </c>
      <c r="AV258" s="19">
        <v>69.27857393112957</v>
      </c>
    </row>
    <row r="259" spans="1:48" ht="12.75">
      <c r="A259" s="17" t="s">
        <v>373</v>
      </c>
      <c r="B259" s="18">
        <v>38905</v>
      </c>
      <c r="C259" s="19">
        <v>2006</v>
      </c>
      <c r="D259" s="20">
        <v>38905.125</v>
      </c>
      <c r="E259" s="20" t="s">
        <v>53</v>
      </c>
      <c r="F259" s="21">
        <v>1</v>
      </c>
      <c r="G259" s="21"/>
      <c r="H259" s="19">
        <v>219</v>
      </c>
      <c r="I259" s="19">
        <v>0.39</v>
      </c>
      <c r="J259" s="19"/>
      <c r="K259" s="21">
        <v>4.676</v>
      </c>
      <c r="L259" s="21"/>
      <c r="M259" s="21">
        <v>17.8</v>
      </c>
      <c r="N259" s="21"/>
      <c r="O259" s="19">
        <v>0.0208929613085404</v>
      </c>
      <c r="P259" s="21">
        <v>20.8929613085404</v>
      </c>
      <c r="Q259" s="21">
        <v>0.73</v>
      </c>
      <c r="R259" s="25"/>
      <c r="S259" s="21">
        <v>36.42919</v>
      </c>
      <c r="T259" s="21">
        <v>0.21</v>
      </c>
      <c r="U259" s="26"/>
      <c r="V259" s="21">
        <v>17.280479999999997</v>
      </c>
      <c r="W259" s="21">
        <v>0.13</v>
      </c>
      <c r="X259" s="26"/>
      <c r="Y259" s="21">
        <v>5.654739999999999</v>
      </c>
      <c r="Z259" s="21">
        <v>0.08</v>
      </c>
      <c r="AA259" s="26"/>
      <c r="AB259" s="21">
        <v>2.04616</v>
      </c>
      <c r="AC259" s="21">
        <v>0.178</v>
      </c>
      <c r="AD259" s="26"/>
      <c r="AE259" s="21">
        <v>9.867785999999999</v>
      </c>
      <c r="AF259" s="21">
        <v>1.1330539936652022</v>
      </c>
      <c r="AG259" s="26"/>
      <c r="AH259" s="21">
        <v>23.59018414810951</v>
      </c>
      <c r="AI259" s="21">
        <v>1.0887123133153522</v>
      </c>
      <c r="AJ259" s="26"/>
      <c r="AK259" s="21">
        <v>17.558752189150002</v>
      </c>
      <c r="AL259" s="21">
        <v>0.17</v>
      </c>
      <c r="AN259" s="21">
        <v>4.79502</v>
      </c>
      <c r="AO259" s="21">
        <v>0.02</v>
      </c>
      <c r="AQ259" s="21">
        <v>0.43472</v>
      </c>
      <c r="AR259" s="17"/>
      <c r="AS259" s="21">
        <v>92.1713173085404</v>
      </c>
      <c r="AT259" s="21">
        <v>46.37867633725951</v>
      </c>
      <c r="AU259" s="19">
        <v>1.987364120491127</v>
      </c>
      <c r="AV259" s="19">
        <v>66.10269660256901</v>
      </c>
    </row>
    <row r="260" spans="1:48" ht="12.75">
      <c r="A260" s="17" t="s">
        <v>375</v>
      </c>
      <c r="B260" s="18">
        <v>38905</v>
      </c>
      <c r="C260" s="19">
        <v>2006</v>
      </c>
      <c r="D260" s="20">
        <v>38905.208333333336</v>
      </c>
      <c r="E260" s="20" t="s">
        <v>53</v>
      </c>
      <c r="F260" s="21">
        <v>0.97</v>
      </c>
      <c r="G260" s="21"/>
      <c r="H260" s="19">
        <v>71</v>
      </c>
      <c r="I260" s="19">
        <v>0.21</v>
      </c>
      <c r="J260" s="19"/>
      <c r="K260" s="21">
        <v>4.733</v>
      </c>
      <c r="L260" s="21"/>
      <c r="M260" s="21"/>
      <c r="N260" s="21" t="s">
        <v>54</v>
      </c>
      <c r="O260" s="19">
        <v>0.018620871366628697</v>
      </c>
      <c r="P260" s="21">
        <v>18.6208713666287</v>
      </c>
      <c r="Q260" s="21">
        <v>0.54</v>
      </c>
      <c r="R260" s="25"/>
      <c r="S260" s="21">
        <v>26.94762</v>
      </c>
      <c r="T260" s="21">
        <v>0.18</v>
      </c>
      <c r="U260" s="26"/>
      <c r="V260" s="21">
        <v>14.811839999999998</v>
      </c>
      <c r="W260" s="21"/>
      <c r="X260" s="26" t="s">
        <v>54</v>
      </c>
      <c r="Y260" s="21"/>
      <c r="Z260" s="21"/>
      <c r="AA260" s="26" t="s">
        <v>970</v>
      </c>
      <c r="AB260" s="21"/>
      <c r="AC260" s="21">
        <v>0.066</v>
      </c>
      <c r="AD260" s="26" t="s">
        <v>971</v>
      </c>
      <c r="AE260" s="21">
        <v>3.658842</v>
      </c>
      <c r="AF260" s="21">
        <v>1.095816153478549</v>
      </c>
      <c r="AG260" s="26"/>
      <c r="AH260" s="21">
        <v>22.814892315423393</v>
      </c>
      <c r="AI260" s="21">
        <v>1.042617107938724</v>
      </c>
      <c r="AJ260" s="26"/>
      <c r="AK260" s="21">
        <v>16.815328716835744</v>
      </c>
      <c r="AL260" s="21">
        <v>0.16</v>
      </c>
      <c r="AN260" s="21">
        <v>4.51296</v>
      </c>
      <c r="AO260" s="21">
        <v>0.02</v>
      </c>
      <c r="AQ260" s="21">
        <v>0.43472</v>
      </c>
      <c r="AR260" s="17"/>
      <c r="AS260" s="21">
        <v>64.03917336662869</v>
      </c>
      <c r="AT260" s="21">
        <v>44.577901032259135</v>
      </c>
      <c r="AU260" s="19">
        <v>1.4365677136814103</v>
      </c>
      <c r="AV260" s="19">
        <v>35.83464651772802</v>
      </c>
    </row>
    <row r="261" spans="1:48" ht="12.75">
      <c r="A261" s="17" t="s">
        <v>376</v>
      </c>
      <c r="B261" s="18">
        <v>38909</v>
      </c>
      <c r="C261" s="19">
        <v>2006</v>
      </c>
      <c r="D261" s="20">
        <v>38909.125</v>
      </c>
      <c r="E261" s="20" t="s">
        <v>53</v>
      </c>
      <c r="F261" s="21">
        <v>0.9</v>
      </c>
      <c r="G261" s="21"/>
      <c r="H261" s="19">
        <v>64</v>
      </c>
      <c r="I261" s="19">
        <v>0.18</v>
      </c>
      <c r="J261" s="19"/>
      <c r="K261" s="21">
        <v>4.856</v>
      </c>
      <c r="L261" s="21"/>
      <c r="M261" s="21"/>
      <c r="N261" s="21" t="s">
        <v>54</v>
      </c>
      <c r="O261" s="19">
        <v>0.0138038426460288</v>
      </c>
      <c r="P261" s="21">
        <v>13.8038426460288</v>
      </c>
      <c r="Q261" s="21">
        <v>0.76</v>
      </c>
      <c r="R261" s="25"/>
      <c r="S261" s="21">
        <v>37.92628</v>
      </c>
      <c r="T261" s="21">
        <v>0.22</v>
      </c>
      <c r="U261" s="26"/>
      <c r="V261" s="21">
        <v>18.10336</v>
      </c>
      <c r="W261" s="21"/>
      <c r="X261" s="26" t="s">
        <v>54</v>
      </c>
      <c r="Y261" s="21"/>
      <c r="Z261" s="21"/>
      <c r="AA261" s="26" t="s">
        <v>970</v>
      </c>
      <c r="AB261" s="21"/>
      <c r="AC261" s="21">
        <v>1.745</v>
      </c>
      <c r="AD261" s="26"/>
      <c r="AE261" s="21">
        <v>96.737565</v>
      </c>
      <c r="AF261" s="21">
        <v>5.5238811727926524</v>
      </c>
      <c r="AG261" s="26"/>
      <c r="AH261" s="21">
        <v>115.00720601754303</v>
      </c>
      <c r="AI261" s="21">
        <v>1.532313948432013</v>
      </c>
      <c r="AJ261" s="26"/>
      <c r="AK261" s="21">
        <v>24.713159360311504</v>
      </c>
      <c r="AL261" s="21">
        <v>0.12</v>
      </c>
      <c r="AN261" s="21">
        <v>3.3847199999999997</v>
      </c>
      <c r="AO261" s="21">
        <v>0.02</v>
      </c>
      <c r="AQ261" s="21">
        <v>0.43472</v>
      </c>
      <c r="AR261" s="17"/>
      <c r="AS261" s="21">
        <v>166.5710476460288</v>
      </c>
      <c r="AT261" s="21">
        <v>143.53980537785452</v>
      </c>
      <c r="AU261" s="19">
        <v>1.1604519541290081</v>
      </c>
      <c r="AV261" s="19">
        <v>14.853554490981017</v>
      </c>
    </row>
    <row r="262" spans="1:48" ht="12.75">
      <c r="A262" s="17" t="s">
        <v>378</v>
      </c>
      <c r="B262" s="18">
        <v>38909</v>
      </c>
      <c r="C262" s="19">
        <v>2006</v>
      </c>
      <c r="D262" s="20">
        <v>38909.333333333336</v>
      </c>
      <c r="E262" s="20" t="s">
        <v>53</v>
      </c>
      <c r="F262" s="21">
        <v>1</v>
      </c>
      <c r="G262" s="21"/>
      <c r="H262" s="19">
        <v>253</v>
      </c>
      <c r="I262" s="19">
        <v>0.41</v>
      </c>
      <c r="J262" s="19"/>
      <c r="K262" s="21">
        <v>3.818</v>
      </c>
      <c r="L262" s="21"/>
      <c r="M262" s="21">
        <v>84.94</v>
      </c>
      <c r="N262" s="21"/>
      <c r="O262" s="19">
        <v>0.151356124843621</v>
      </c>
      <c r="P262" s="21">
        <v>151.356124843621</v>
      </c>
      <c r="Q262" s="21">
        <v>0.16</v>
      </c>
      <c r="R262" s="25"/>
      <c r="S262" s="21">
        <v>7.98448</v>
      </c>
      <c r="T262" s="21">
        <v>0.04</v>
      </c>
      <c r="U262" s="26"/>
      <c r="V262" s="21">
        <v>3.29152</v>
      </c>
      <c r="W262" s="21">
        <v>0.01</v>
      </c>
      <c r="X262" s="26">
        <v>0</v>
      </c>
      <c r="Y262" s="21">
        <v>0.43498</v>
      </c>
      <c r="Z262" s="21">
        <v>0.04</v>
      </c>
      <c r="AA262" s="26"/>
      <c r="AB262" s="21">
        <v>1.02308</v>
      </c>
      <c r="AC262" s="21">
        <v>2.723</v>
      </c>
      <c r="AD262" s="26"/>
      <c r="AE262" s="21">
        <v>150.954951</v>
      </c>
      <c r="AF262" s="21">
        <v>12.240103573782157</v>
      </c>
      <c r="AG262" s="26"/>
      <c r="AH262" s="21">
        <v>254.83895640614452</v>
      </c>
      <c r="AI262" s="21">
        <v>3.109779080706014</v>
      </c>
      <c r="AJ262" s="26"/>
      <c r="AK262" s="21">
        <v>50.154517013626595</v>
      </c>
      <c r="AL262" s="21">
        <v>0.13</v>
      </c>
      <c r="AN262" s="21">
        <v>3.66678</v>
      </c>
      <c r="AO262" s="21">
        <v>0.05</v>
      </c>
      <c r="AQ262" s="21">
        <v>1.0868</v>
      </c>
      <c r="AR262" s="17"/>
      <c r="AS262" s="21">
        <v>315.045135843621</v>
      </c>
      <c r="AT262" s="21">
        <v>309.74705341977113</v>
      </c>
      <c r="AU262" s="19">
        <v>1.0171045450323295</v>
      </c>
      <c r="AV262" s="19">
        <v>1.69595027431316</v>
      </c>
    </row>
    <row r="263" spans="1:48" ht="12.75">
      <c r="A263" s="17" t="s">
        <v>379</v>
      </c>
      <c r="B263" s="18">
        <v>38909</v>
      </c>
      <c r="C263" s="19">
        <v>2006</v>
      </c>
      <c r="D263" s="20">
        <v>38909.375</v>
      </c>
      <c r="E263" s="20" t="s">
        <v>53</v>
      </c>
      <c r="F263" s="21">
        <v>1</v>
      </c>
      <c r="G263" s="21"/>
      <c r="H263" s="19">
        <v>149</v>
      </c>
      <c r="I263" s="19">
        <v>0.3</v>
      </c>
      <c r="J263" s="19"/>
      <c r="K263" s="21">
        <v>3.776</v>
      </c>
      <c r="L263" s="21"/>
      <c r="M263" s="21">
        <v>93.3</v>
      </c>
      <c r="N263" s="21"/>
      <c r="O263" s="19">
        <v>0.165958690743756</v>
      </c>
      <c r="P263" s="21">
        <v>165.958690743756</v>
      </c>
      <c r="Q263" s="21">
        <v>0.21</v>
      </c>
      <c r="R263" s="25"/>
      <c r="S263" s="21">
        <v>10.47963</v>
      </c>
      <c r="T263" s="21">
        <v>0.05</v>
      </c>
      <c r="U263" s="26"/>
      <c r="V263" s="21">
        <v>4.1144</v>
      </c>
      <c r="W263" s="21">
        <v>0.01</v>
      </c>
      <c r="X263" s="26">
        <v>0</v>
      </c>
      <c r="Y263" s="21">
        <v>0.43498</v>
      </c>
      <c r="Z263" s="21">
        <v>0.05</v>
      </c>
      <c r="AA263" s="26"/>
      <c r="AB263" s="21">
        <v>1.2788500000000003</v>
      </c>
      <c r="AC263" s="21">
        <v>3.446</v>
      </c>
      <c r="AD263" s="26"/>
      <c r="AE263" s="21">
        <v>191.035902</v>
      </c>
      <c r="AF263" s="21">
        <v>13.602470119007599</v>
      </c>
      <c r="AG263" s="26"/>
      <c r="AH263" s="21">
        <v>283.2034278777382</v>
      </c>
      <c r="AI263" s="21">
        <v>4.889445122580025</v>
      </c>
      <c r="AJ263" s="26"/>
      <c r="AK263" s="21">
        <v>78.85697093697064</v>
      </c>
      <c r="AL263" s="21">
        <v>0.14</v>
      </c>
      <c r="AN263" s="21">
        <v>3.94884</v>
      </c>
      <c r="AO263" s="21">
        <v>0.05</v>
      </c>
      <c r="AQ263" s="21">
        <v>1.0868</v>
      </c>
      <c r="AR263" s="17"/>
      <c r="AS263" s="21">
        <v>373.30245274375596</v>
      </c>
      <c r="AT263" s="21">
        <v>367.09603881470883</v>
      </c>
      <c r="AU263" s="19">
        <v>1.0169067853444744</v>
      </c>
      <c r="AV263" s="19">
        <v>1.6765063678028975</v>
      </c>
    </row>
    <row r="264" spans="1:48" ht="12.75">
      <c r="A264" s="17" t="s">
        <v>380</v>
      </c>
      <c r="B264" s="18">
        <v>38909</v>
      </c>
      <c r="C264" s="19">
        <v>2006</v>
      </c>
      <c r="D264" s="20">
        <v>38909.458333333336</v>
      </c>
      <c r="E264" s="20" t="s">
        <v>53</v>
      </c>
      <c r="F264" s="21">
        <v>0.75</v>
      </c>
      <c r="G264" s="21"/>
      <c r="H264" s="19">
        <v>65</v>
      </c>
      <c r="I264" s="19">
        <v>0.16</v>
      </c>
      <c r="J264" s="19"/>
      <c r="K264" s="21">
        <v>3.993</v>
      </c>
      <c r="L264" s="21"/>
      <c r="M264" s="21"/>
      <c r="N264" s="21" t="s">
        <v>54</v>
      </c>
      <c r="O264" s="19">
        <v>0.102329299228075</v>
      </c>
      <c r="P264" s="21">
        <v>102.329299228075</v>
      </c>
      <c r="Q264" s="21">
        <v>0.24</v>
      </c>
      <c r="R264" s="25"/>
      <c r="S264" s="21">
        <v>11.976719999999998</v>
      </c>
      <c r="T264" s="21">
        <v>0.05</v>
      </c>
      <c r="U264" s="26"/>
      <c r="V264" s="21">
        <v>4.1144</v>
      </c>
      <c r="W264" s="21"/>
      <c r="X264" s="26" t="s">
        <v>54</v>
      </c>
      <c r="Y264" s="21"/>
      <c r="Z264" s="21"/>
      <c r="AA264" s="26" t="s">
        <v>970</v>
      </c>
      <c r="AB264" s="21"/>
      <c r="AC264" s="21">
        <v>3.387</v>
      </c>
      <c r="AD264" s="26"/>
      <c r="AE264" s="21">
        <v>187.765119</v>
      </c>
      <c r="AF264" s="21">
        <v>9.375917475187823</v>
      </c>
      <c r="AG264" s="26"/>
      <c r="AH264" s="21">
        <v>195.20660183341047</v>
      </c>
      <c r="AI264" s="21">
        <v>5.42314564472129</v>
      </c>
      <c r="AJ264" s="26"/>
      <c r="AK264" s="21">
        <v>87.46449295806495</v>
      </c>
      <c r="AL264" s="21">
        <v>0.1</v>
      </c>
      <c r="AN264" s="21">
        <v>2.8206</v>
      </c>
      <c r="AO264" s="21">
        <v>0.04</v>
      </c>
      <c r="AQ264" s="21">
        <v>0.86944</v>
      </c>
      <c r="AR264" s="17"/>
      <c r="AS264" s="21">
        <v>306.185538228075</v>
      </c>
      <c r="AT264" s="21">
        <v>286.3611347914754</v>
      </c>
      <c r="AU264" s="19">
        <v>1.0692286802503261</v>
      </c>
      <c r="AV264" s="19">
        <v>6.691254660355003</v>
      </c>
    </row>
    <row r="265" spans="1:48" ht="12.75">
      <c r="A265" s="17" t="s">
        <v>381</v>
      </c>
      <c r="B265" s="18">
        <v>38909</v>
      </c>
      <c r="C265" s="19">
        <v>2006</v>
      </c>
      <c r="D265" s="20">
        <v>38909.5</v>
      </c>
      <c r="E265" s="20" t="s">
        <v>53</v>
      </c>
      <c r="F265" s="21">
        <v>0.4</v>
      </c>
      <c r="G265" s="21"/>
      <c r="H265" s="19">
        <v>64</v>
      </c>
      <c r="I265" s="19">
        <v>0.24</v>
      </c>
      <c r="J265" s="19"/>
      <c r="K265" s="21">
        <v>4.313</v>
      </c>
      <c r="L265" s="21"/>
      <c r="M265" s="21"/>
      <c r="N265" s="21" t="s">
        <v>54</v>
      </c>
      <c r="O265" s="19">
        <v>0.0489778819368447</v>
      </c>
      <c r="P265" s="21">
        <v>48.9778819368447</v>
      </c>
      <c r="Q265" s="21">
        <v>0.09</v>
      </c>
      <c r="R265" s="25"/>
      <c r="S265" s="21">
        <v>4.49127</v>
      </c>
      <c r="T265" s="21">
        <v>0.03</v>
      </c>
      <c r="U265" s="26"/>
      <c r="V265" s="21">
        <v>2.4686399999999997</v>
      </c>
      <c r="W265" s="21"/>
      <c r="X265" s="26" t="s">
        <v>54</v>
      </c>
      <c r="Y265" s="21"/>
      <c r="Z265" s="21"/>
      <c r="AA265" s="26" t="s">
        <v>970</v>
      </c>
      <c r="AB265" s="21"/>
      <c r="AC265" s="21">
        <v>1.366</v>
      </c>
      <c r="AD265" s="26"/>
      <c r="AE265" s="21">
        <v>75.72694200000001</v>
      </c>
      <c r="AF265" s="21">
        <v>3.8899351976291965</v>
      </c>
      <c r="AG265" s="26"/>
      <c r="AH265" s="21">
        <v>80.98845081463988</v>
      </c>
      <c r="AI265" s="21">
        <v>2.454622205531809</v>
      </c>
      <c r="AJ265" s="26"/>
      <c r="AK265" s="21">
        <v>39.58814693081702</v>
      </c>
      <c r="AL265" s="21">
        <v>0.05</v>
      </c>
      <c r="AM265">
        <v>2</v>
      </c>
      <c r="AN265" s="21">
        <v>1.4103</v>
      </c>
      <c r="AO265" s="21">
        <v>0.02</v>
      </c>
      <c r="AQ265" s="21">
        <v>0.43472</v>
      </c>
      <c r="AR265" s="17"/>
      <c r="AS265" s="21">
        <v>131.6647339368447</v>
      </c>
      <c r="AT265" s="21">
        <v>122.4216177454569</v>
      </c>
      <c r="AU265" s="19">
        <v>1.0755023202732577</v>
      </c>
      <c r="AV265" s="19">
        <v>7.275570789370839</v>
      </c>
    </row>
    <row r="266" spans="1:48" ht="12.75">
      <c r="A266" s="17" t="s">
        <v>382</v>
      </c>
      <c r="B266" s="18">
        <v>38909</v>
      </c>
      <c r="C266" s="19">
        <v>2006</v>
      </c>
      <c r="D266" s="20">
        <v>38909.541666666664</v>
      </c>
      <c r="E266" s="20" t="s">
        <v>53</v>
      </c>
      <c r="F266" s="21">
        <v>1</v>
      </c>
      <c r="G266" s="21"/>
      <c r="H266" s="19">
        <v>401</v>
      </c>
      <c r="I266" s="19">
        <v>0.46</v>
      </c>
      <c r="J266" s="19"/>
      <c r="K266" s="21">
        <v>4.064</v>
      </c>
      <c r="L266" s="21"/>
      <c r="M266" s="21">
        <v>58.9</v>
      </c>
      <c r="N266" s="21"/>
      <c r="O266" s="19">
        <v>0.0870963589956082</v>
      </c>
      <c r="P266" s="21">
        <v>87.0963589956082</v>
      </c>
      <c r="Q266" s="21">
        <v>0.1</v>
      </c>
      <c r="R266" s="25"/>
      <c r="S266" s="21">
        <v>4.9903</v>
      </c>
      <c r="T266" s="21">
        <v>0.03</v>
      </c>
      <c r="U266" s="26"/>
      <c r="V266" s="21">
        <v>2.4686399999999997</v>
      </c>
      <c r="W266" s="21">
        <v>0.01</v>
      </c>
      <c r="X266" s="26">
        <v>0</v>
      </c>
      <c r="Y266" s="21">
        <v>0.43498</v>
      </c>
      <c r="Z266" s="21">
        <v>0.02</v>
      </c>
      <c r="AA266" s="26"/>
      <c r="AB266" s="21">
        <v>0.51154</v>
      </c>
      <c r="AC266" s="21">
        <v>2.741</v>
      </c>
      <c r="AD266" s="26"/>
      <c r="AE266" s="21">
        <v>151.952817</v>
      </c>
      <c r="AF266" s="21">
        <v>7.574863941749914</v>
      </c>
      <c r="AG266" s="26"/>
      <c r="AH266" s="21">
        <v>157.7086672672332</v>
      </c>
      <c r="AI266" s="21">
        <v>4.173733049115948</v>
      </c>
      <c r="AJ266" s="26"/>
      <c r="AK266" s="21">
        <v>67.31396661614201</v>
      </c>
      <c r="AL266" s="21">
        <v>0.08</v>
      </c>
      <c r="AN266" s="21">
        <v>2.25648</v>
      </c>
      <c r="AO266" s="21">
        <v>0.03</v>
      </c>
      <c r="AQ266" s="21">
        <v>0.65208</v>
      </c>
      <c r="AR266" s="17"/>
      <c r="AS266" s="21">
        <v>247.45463599560821</v>
      </c>
      <c r="AT266" s="21">
        <v>227.93119388337524</v>
      </c>
      <c r="AU266" s="19">
        <v>1.0856549811353267</v>
      </c>
      <c r="AV266" s="19">
        <v>8.213724888351406</v>
      </c>
    </row>
    <row r="267" spans="1:48" ht="12.75">
      <c r="A267" s="17" t="s">
        <v>383</v>
      </c>
      <c r="B267" s="18">
        <v>38909</v>
      </c>
      <c r="C267" s="19">
        <v>2006</v>
      </c>
      <c r="D267" s="20">
        <v>38909.583333333336</v>
      </c>
      <c r="E267" s="20" t="s">
        <v>53</v>
      </c>
      <c r="F267" s="21">
        <v>0.93</v>
      </c>
      <c r="G267" s="21"/>
      <c r="H267" s="19">
        <v>654</v>
      </c>
      <c r="I267" s="19">
        <v>0.66</v>
      </c>
      <c r="J267" s="19"/>
      <c r="K267" s="21">
        <v>4.302</v>
      </c>
      <c r="L267" s="21"/>
      <c r="M267" s="21">
        <v>29.9</v>
      </c>
      <c r="N267" s="21"/>
      <c r="O267" s="19">
        <v>0.050118723362727303</v>
      </c>
      <c r="P267" s="21">
        <v>50.1187233627273</v>
      </c>
      <c r="Q267" s="21">
        <v>0.02</v>
      </c>
      <c r="R267" s="25" t="s">
        <v>971</v>
      </c>
      <c r="S267" s="21">
        <v>0.99806</v>
      </c>
      <c r="T267" s="21">
        <v>0.01</v>
      </c>
      <c r="U267" s="26"/>
      <c r="V267" s="21">
        <v>0.82288</v>
      </c>
      <c r="W267" s="21">
        <v>0</v>
      </c>
      <c r="X267" s="26" t="s">
        <v>970</v>
      </c>
      <c r="Y267" s="21">
        <v>0</v>
      </c>
      <c r="Z267" s="21">
        <v>0.01</v>
      </c>
      <c r="AA267" s="26" t="s">
        <v>971</v>
      </c>
      <c r="AB267" s="21">
        <v>0.25577</v>
      </c>
      <c r="AC267" s="21">
        <v>1.1</v>
      </c>
      <c r="AD267" s="26"/>
      <c r="AE267" s="21">
        <v>60.9807</v>
      </c>
      <c r="AF267" s="21">
        <v>3.503370582806245</v>
      </c>
      <c r="AG267" s="26"/>
      <c r="AH267" s="21">
        <v>72.94017553402603</v>
      </c>
      <c r="AI267" s="21">
        <v>1.9464716578115244</v>
      </c>
      <c r="AJ267" s="26"/>
      <c r="AK267" s="21">
        <v>31.392694897184267</v>
      </c>
      <c r="AL267" s="21">
        <v>0.03</v>
      </c>
      <c r="AM267">
        <v>2</v>
      </c>
      <c r="AN267" s="21">
        <v>0.8461799999999999</v>
      </c>
      <c r="AO267" s="21">
        <v>0.02</v>
      </c>
      <c r="AQ267" s="21">
        <v>0.43472</v>
      </c>
      <c r="AR267" s="17"/>
      <c r="AS267" s="21">
        <v>113.1761333627273</v>
      </c>
      <c r="AT267" s="21">
        <v>105.6137704312103</v>
      </c>
      <c r="AU267" s="19">
        <v>1.0716039480518558</v>
      </c>
      <c r="AV267" s="19">
        <v>6.912899361790884</v>
      </c>
    </row>
    <row r="268" spans="1:48" ht="12.75">
      <c r="A268" s="17" t="s">
        <v>384</v>
      </c>
      <c r="B268" s="18">
        <v>38909</v>
      </c>
      <c r="C268" s="19">
        <v>2006</v>
      </c>
      <c r="D268" s="20">
        <v>38909.625</v>
      </c>
      <c r="E268" s="20" t="s">
        <v>53</v>
      </c>
      <c r="F268" s="21">
        <v>1</v>
      </c>
      <c r="G268" s="21"/>
      <c r="H268" s="19">
        <v>403</v>
      </c>
      <c r="I268" s="19">
        <v>0.5</v>
      </c>
      <c r="J268" s="19"/>
      <c r="K268" s="21">
        <v>4.019</v>
      </c>
      <c r="L268" s="21"/>
      <c r="M268" s="21">
        <v>58.3</v>
      </c>
      <c r="N268" s="21"/>
      <c r="O268" s="19">
        <v>0.0954992586021437</v>
      </c>
      <c r="P268" s="21">
        <v>95.4992586021437</v>
      </c>
      <c r="Q268" s="21">
        <v>0.1</v>
      </c>
      <c r="R268" s="25"/>
      <c r="S268" s="21">
        <v>4.9903</v>
      </c>
      <c r="T268" s="21">
        <v>0.02</v>
      </c>
      <c r="U268" s="26"/>
      <c r="V268" s="21">
        <v>1.64576</v>
      </c>
      <c r="W268" s="21">
        <v>0.01</v>
      </c>
      <c r="X268" s="26">
        <v>0</v>
      </c>
      <c r="Y268" s="21">
        <v>0.43498</v>
      </c>
      <c r="Z268" s="21">
        <v>0.02</v>
      </c>
      <c r="AA268" s="26"/>
      <c r="AB268" s="21">
        <v>0.51154</v>
      </c>
      <c r="AC268" s="21">
        <v>2.213</v>
      </c>
      <c r="AD268" s="26"/>
      <c r="AE268" s="21">
        <v>122.682081</v>
      </c>
      <c r="AF268" s="21">
        <v>6.266784832310748</v>
      </c>
      <c r="AG268" s="26"/>
      <c r="AH268" s="21">
        <v>130.47446020870976</v>
      </c>
      <c r="AI268" s="21">
        <v>4.351304931128052</v>
      </c>
      <c r="AJ268" s="26"/>
      <c r="AK268" s="21">
        <v>70.17784592923321</v>
      </c>
      <c r="AL268" s="21">
        <v>0.08</v>
      </c>
      <c r="AN268" s="21">
        <v>2.25648</v>
      </c>
      <c r="AO268" s="21">
        <v>0.03</v>
      </c>
      <c r="AQ268" s="21">
        <v>0.65208</v>
      </c>
      <c r="AR268" s="17"/>
      <c r="AS268" s="21">
        <v>225.7639196021437</v>
      </c>
      <c r="AT268" s="21">
        <v>203.56086613794298</v>
      </c>
      <c r="AU268" s="19">
        <v>1.1090732903894938</v>
      </c>
      <c r="AV268" s="19">
        <v>10.343243251575249</v>
      </c>
    </row>
    <row r="269" spans="1:48" ht="12.75">
      <c r="A269" s="17" t="s">
        <v>385</v>
      </c>
      <c r="B269" s="18">
        <v>38909</v>
      </c>
      <c r="C269" s="19">
        <v>2006</v>
      </c>
      <c r="D269" s="20">
        <v>38909.666666666664</v>
      </c>
      <c r="E269" s="20" t="s">
        <v>53</v>
      </c>
      <c r="F269" s="21">
        <v>1</v>
      </c>
      <c r="G269" s="21"/>
      <c r="H269" s="19">
        <v>299</v>
      </c>
      <c r="I269" s="19">
        <v>0.44</v>
      </c>
      <c r="J269" s="19"/>
      <c r="K269" s="21">
        <v>3.986</v>
      </c>
      <c r="L269" s="21"/>
      <c r="M269" s="21">
        <v>67.9</v>
      </c>
      <c r="N269" s="21"/>
      <c r="O269" s="19">
        <v>0.102329299228075</v>
      </c>
      <c r="P269" s="21">
        <v>102.329299228075</v>
      </c>
      <c r="Q269" s="21">
        <v>0.12</v>
      </c>
      <c r="R269" s="25"/>
      <c r="S269" s="21">
        <v>5.988359999999999</v>
      </c>
      <c r="T269" s="21">
        <v>0.03</v>
      </c>
      <c r="U269" s="26"/>
      <c r="V269" s="21">
        <v>2.4686399999999997</v>
      </c>
      <c r="W269" s="21">
        <v>0.01</v>
      </c>
      <c r="X269" s="26">
        <v>0</v>
      </c>
      <c r="Y269" s="21">
        <v>0.43498</v>
      </c>
      <c r="Z269" s="21">
        <v>0.04</v>
      </c>
      <c r="AA269" s="26"/>
      <c r="AB269" s="21">
        <v>1.02308</v>
      </c>
      <c r="AC269" s="21">
        <v>2.985</v>
      </c>
      <c r="AD269" s="26"/>
      <c r="AE269" s="21">
        <v>165.479445</v>
      </c>
      <c r="AF269" s="21">
        <v>8.33243676107664</v>
      </c>
      <c r="AG269" s="26"/>
      <c r="AH269" s="21">
        <v>173.48133336561563</v>
      </c>
      <c r="AI269" s="21">
        <v>5.002564713458668</v>
      </c>
      <c r="AJ269" s="26"/>
      <c r="AK269" s="21">
        <v>80.6813636986614</v>
      </c>
      <c r="AL269" s="21">
        <v>0.1</v>
      </c>
      <c r="AN269" s="21">
        <v>2.8206</v>
      </c>
      <c r="AO269" s="21">
        <v>0.04</v>
      </c>
      <c r="AQ269" s="21">
        <v>0.86944</v>
      </c>
      <c r="AR269" s="17"/>
      <c r="AS269" s="21">
        <v>277.723804228075</v>
      </c>
      <c r="AT269" s="21">
        <v>257.85273706427705</v>
      </c>
      <c r="AU269" s="19">
        <v>1.077063627053315</v>
      </c>
      <c r="AV269" s="19">
        <v>7.420439706283188</v>
      </c>
    </row>
    <row r="270" spans="1:48" ht="12.75">
      <c r="A270" s="17" t="s">
        <v>386</v>
      </c>
      <c r="B270" s="18">
        <v>38909</v>
      </c>
      <c r="C270" s="19">
        <v>2006</v>
      </c>
      <c r="D270" s="20">
        <v>38909.708333333336</v>
      </c>
      <c r="E270" s="20" t="s">
        <v>53</v>
      </c>
      <c r="F270" s="21">
        <v>1</v>
      </c>
      <c r="G270" s="21"/>
      <c r="H270" s="19">
        <v>243</v>
      </c>
      <c r="I270" s="19">
        <v>0.34</v>
      </c>
      <c r="J270" s="19"/>
      <c r="K270" s="21">
        <v>3.951</v>
      </c>
      <c r="L270" s="21"/>
      <c r="M270" s="21">
        <v>78.7</v>
      </c>
      <c r="N270" s="21"/>
      <c r="O270" s="19">
        <v>0.112201845430196</v>
      </c>
      <c r="P270" s="21">
        <v>112.201845430196</v>
      </c>
      <c r="Q270" s="21">
        <v>0.21</v>
      </c>
      <c r="R270" s="25"/>
      <c r="S270" s="21">
        <v>10.47963</v>
      </c>
      <c r="T270" s="21">
        <v>0.04</v>
      </c>
      <c r="U270" s="26"/>
      <c r="V270" s="21">
        <v>3.29152</v>
      </c>
      <c r="W270" s="21">
        <v>0.02</v>
      </c>
      <c r="X270" s="26"/>
      <c r="Y270" s="21">
        <v>0.86996</v>
      </c>
      <c r="Z270" s="21">
        <v>0.08</v>
      </c>
      <c r="AA270" s="26"/>
      <c r="AB270" s="21">
        <v>2.04616</v>
      </c>
      <c r="AC270" s="21">
        <v>3.772</v>
      </c>
      <c r="AD270" s="26"/>
      <c r="AE270" s="21">
        <v>209.10836399999997</v>
      </c>
      <c r="AF270" s="21">
        <v>10.189217924706368</v>
      </c>
      <c r="AG270" s="26"/>
      <c r="AH270" s="21">
        <v>212.1395171923866</v>
      </c>
      <c r="AI270" s="21">
        <v>6.136424564884683</v>
      </c>
      <c r="AJ270" s="26"/>
      <c r="AK270" s="21">
        <v>98.96825538246017</v>
      </c>
      <c r="AL270" s="21">
        <v>0.13</v>
      </c>
      <c r="AN270" s="21">
        <v>3.66678</v>
      </c>
      <c r="AO270" s="21">
        <v>0.04</v>
      </c>
      <c r="AQ270" s="21">
        <v>0.86944</v>
      </c>
      <c r="AR270" s="17"/>
      <c r="AS270" s="21">
        <v>337.997479430196</v>
      </c>
      <c r="AT270" s="21">
        <v>315.6439925748468</v>
      </c>
      <c r="AU270" s="19">
        <v>1.0708186671731086</v>
      </c>
      <c r="AV270" s="19">
        <v>6.839678267898145</v>
      </c>
    </row>
    <row r="271" spans="1:48" ht="12.75">
      <c r="A271" s="17" t="s">
        <v>387</v>
      </c>
      <c r="B271" s="18">
        <v>38909</v>
      </c>
      <c r="C271" s="19">
        <v>2006</v>
      </c>
      <c r="D271" s="20">
        <v>38909.75</v>
      </c>
      <c r="E271" s="20" t="s">
        <v>53</v>
      </c>
      <c r="F271" s="21">
        <v>1</v>
      </c>
      <c r="G271" s="21"/>
      <c r="H271" s="19">
        <v>181</v>
      </c>
      <c r="I271" s="19">
        <v>0.24</v>
      </c>
      <c r="J271" s="19"/>
      <c r="K271" s="21">
        <v>3.852</v>
      </c>
      <c r="L271" s="21"/>
      <c r="M271" s="21">
        <v>95.7</v>
      </c>
      <c r="N271" s="21"/>
      <c r="O271" s="19">
        <v>0.141253754462275</v>
      </c>
      <c r="P271" s="21">
        <v>141.253754462275</v>
      </c>
      <c r="Q271" s="21">
        <v>0.34</v>
      </c>
      <c r="R271" s="25"/>
      <c r="S271" s="21">
        <v>16.96702</v>
      </c>
      <c r="T271" s="21">
        <v>0.05</v>
      </c>
      <c r="U271" s="26"/>
      <c r="V271" s="21">
        <v>4.1144</v>
      </c>
      <c r="W271" s="21">
        <v>0.03</v>
      </c>
      <c r="X271" s="26"/>
      <c r="Y271" s="21">
        <v>1.30494</v>
      </c>
      <c r="Z271" s="21">
        <v>0.14</v>
      </c>
      <c r="AA271" s="26"/>
      <c r="AB271" s="21">
        <v>3.5807800000000007</v>
      </c>
      <c r="AC271" s="21">
        <v>4.318</v>
      </c>
      <c r="AD271" s="26"/>
      <c r="AE271" s="21">
        <v>239.37696599999998</v>
      </c>
      <c r="AF271" s="21">
        <v>12.718366352649698</v>
      </c>
      <c r="AG271" s="26"/>
      <c r="AH271" s="21">
        <v>264.7963874621667</v>
      </c>
      <c r="AI271" s="21">
        <v>7.901640630253364</v>
      </c>
      <c r="AJ271" s="26"/>
      <c r="AK271" s="21">
        <v>127.43766008472625</v>
      </c>
      <c r="AL271" s="21">
        <v>0.16</v>
      </c>
      <c r="AN271" s="21">
        <v>4.51296</v>
      </c>
      <c r="AO271" s="21">
        <v>0.05</v>
      </c>
      <c r="AQ271" s="21">
        <v>1.0868</v>
      </c>
      <c r="AR271" s="17"/>
      <c r="AS271" s="21">
        <v>406.597860462275</v>
      </c>
      <c r="AT271" s="21">
        <v>397.83380754689296</v>
      </c>
      <c r="AU271" s="19">
        <v>1.0220294322632422</v>
      </c>
      <c r="AV271" s="19">
        <v>2.178942790025055</v>
      </c>
    </row>
    <row r="272" spans="1:48" ht="12.75">
      <c r="A272" s="17" t="s">
        <v>388</v>
      </c>
      <c r="B272" s="18">
        <v>38909</v>
      </c>
      <c r="C272" s="19">
        <v>2006</v>
      </c>
      <c r="D272" s="20">
        <v>38909.791666666664</v>
      </c>
      <c r="E272" s="20" t="s">
        <v>53</v>
      </c>
      <c r="F272" s="21">
        <v>1</v>
      </c>
      <c r="G272" s="21"/>
      <c r="H272" s="19">
        <v>244</v>
      </c>
      <c r="I272" s="19">
        <v>0.29</v>
      </c>
      <c r="J272" s="19"/>
      <c r="K272" s="21">
        <v>3.715</v>
      </c>
      <c r="L272" s="21"/>
      <c r="M272" s="21">
        <v>136.6</v>
      </c>
      <c r="N272" s="21"/>
      <c r="O272" s="19">
        <v>0.19054607179632502</v>
      </c>
      <c r="P272" s="21">
        <v>190.546071796325</v>
      </c>
      <c r="Q272" s="21">
        <v>0.65</v>
      </c>
      <c r="R272" s="25"/>
      <c r="S272" s="21">
        <v>32.43695</v>
      </c>
      <c r="T272" s="21">
        <v>0.07</v>
      </c>
      <c r="U272" s="26"/>
      <c r="V272" s="21">
        <v>5.76016</v>
      </c>
      <c r="W272" s="21">
        <v>0.05</v>
      </c>
      <c r="X272" s="26"/>
      <c r="Y272" s="21">
        <v>2.1749</v>
      </c>
      <c r="Z272" s="21">
        <v>0.22</v>
      </c>
      <c r="AA272" s="26"/>
      <c r="AB272" s="21">
        <v>5.62694</v>
      </c>
      <c r="AC272" s="21">
        <v>6.907</v>
      </c>
      <c r="AD272" s="26"/>
      <c r="AE272" s="21">
        <v>382.90335899999997</v>
      </c>
      <c r="AF272" s="21">
        <v>18.63513036042375</v>
      </c>
      <c r="AG272" s="26"/>
      <c r="AH272" s="21">
        <v>387.98341410402253</v>
      </c>
      <c r="AI272" s="21">
        <v>11.19529473859819</v>
      </c>
      <c r="AJ272" s="26"/>
      <c r="AK272" s="21">
        <v>180.5577135441116</v>
      </c>
      <c r="AL272" s="21">
        <v>0.22</v>
      </c>
      <c r="AN272" s="21">
        <v>6.2053199999999995</v>
      </c>
      <c r="AO272" s="21">
        <v>0.05</v>
      </c>
      <c r="AQ272" s="21">
        <v>1.0868</v>
      </c>
      <c r="AR272" s="17"/>
      <c r="AS272" s="21">
        <v>619.448380796325</v>
      </c>
      <c r="AT272" s="21">
        <v>575.8332476481341</v>
      </c>
      <c r="AU272" s="19">
        <v>1.0757426448131076</v>
      </c>
      <c r="AV272" s="19">
        <v>7.297883964794405</v>
      </c>
    </row>
    <row r="273" spans="1:48" ht="12.75">
      <c r="A273" s="17" t="s">
        <v>389</v>
      </c>
      <c r="B273" s="18">
        <v>38909</v>
      </c>
      <c r="C273" s="19">
        <v>2006</v>
      </c>
      <c r="D273" s="20">
        <v>38909.833333333336</v>
      </c>
      <c r="E273" s="20" t="s">
        <v>53</v>
      </c>
      <c r="F273" s="21">
        <v>1</v>
      </c>
      <c r="G273" s="21"/>
      <c r="H273" s="19">
        <v>578</v>
      </c>
      <c r="I273" s="19">
        <v>0.55</v>
      </c>
      <c r="J273" s="19"/>
      <c r="K273" s="21">
        <v>3.971</v>
      </c>
      <c r="L273" s="21"/>
      <c r="M273" s="21">
        <v>72.8</v>
      </c>
      <c r="N273" s="21"/>
      <c r="O273" s="19">
        <v>0.107151930523761</v>
      </c>
      <c r="P273" s="21">
        <v>107.151930523761</v>
      </c>
      <c r="Q273" s="21">
        <v>0.25</v>
      </c>
      <c r="R273" s="25"/>
      <c r="S273" s="21">
        <v>12.47575</v>
      </c>
      <c r="T273" s="21">
        <v>0.04</v>
      </c>
      <c r="U273" s="26"/>
      <c r="V273" s="21">
        <v>3.29152</v>
      </c>
      <c r="W273" s="21">
        <v>0.03</v>
      </c>
      <c r="X273" s="26"/>
      <c r="Y273" s="21">
        <v>1.30494</v>
      </c>
      <c r="Z273" s="21">
        <v>0.1</v>
      </c>
      <c r="AA273" s="26"/>
      <c r="AB273" s="21">
        <v>2.5577000000000005</v>
      </c>
      <c r="AC273" s="21">
        <v>3.21</v>
      </c>
      <c r="AD273" s="26"/>
      <c r="AE273" s="21">
        <v>177.95277</v>
      </c>
      <c r="AF273" s="21">
        <v>9.623067682895183</v>
      </c>
      <c r="AG273" s="26"/>
      <c r="AH273" s="21">
        <v>200.3522691578777</v>
      </c>
      <c r="AI273" s="21">
        <v>4.891908256963176</v>
      </c>
      <c r="AJ273" s="26"/>
      <c r="AK273" s="21">
        <v>78.8966963683021</v>
      </c>
      <c r="AL273" s="21">
        <v>0.1</v>
      </c>
      <c r="AN273" s="21">
        <v>2.8206</v>
      </c>
      <c r="AO273" s="21">
        <v>0.04</v>
      </c>
      <c r="AQ273" s="21">
        <v>0.86944</v>
      </c>
      <c r="AR273" s="17"/>
      <c r="AS273" s="21">
        <v>304.734610523761</v>
      </c>
      <c r="AT273" s="21">
        <v>282.9390055261798</v>
      </c>
      <c r="AU273" s="19">
        <v>1.0770328748312663</v>
      </c>
      <c r="AV273" s="19">
        <v>7.4175884036042765</v>
      </c>
    </row>
    <row r="274" spans="1:48" ht="12.75">
      <c r="A274" s="17" t="s">
        <v>390</v>
      </c>
      <c r="B274" s="18">
        <v>38909</v>
      </c>
      <c r="C274" s="19">
        <v>2006</v>
      </c>
      <c r="D274" s="20">
        <v>38909.875</v>
      </c>
      <c r="E274" s="20" t="s">
        <v>53</v>
      </c>
      <c r="F274" s="21">
        <v>1</v>
      </c>
      <c r="G274" s="21"/>
      <c r="H274" s="19">
        <v>611</v>
      </c>
      <c r="I274" s="19">
        <v>0.62</v>
      </c>
      <c r="J274" s="19"/>
      <c r="K274" s="21">
        <v>4.005</v>
      </c>
      <c r="L274" s="21"/>
      <c r="M274" s="21">
        <v>66.3</v>
      </c>
      <c r="N274" s="21"/>
      <c r="O274" s="19">
        <v>0.0977237220955811</v>
      </c>
      <c r="P274" s="21">
        <v>97.7237220955811</v>
      </c>
      <c r="Q274" s="21">
        <v>0.33</v>
      </c>
      <c r="R274" s="25"/>
      <c r="S274" s="21">
        <v>16.46799</v>
      </c>
      <c r="T274" s="21">
        <v>0.03</v>
      </c>
      <c r="U274" s="26"/>
      <c r="V274" s="21">
        <v>2.4686399999999997</v>
      </c>
      <c r="W274" s="21">
        <v>0.03</v>
      </c>
      <c r="X274" s="26"/>
      <c r="Y274" s="21">
        <v>1.30494</v>
      </c>
      <c r="Z274" s="21">
        <v>0.07</v>
      </c>
      <c r="AA274" s="26"/>
      <c r="AB274" s="21">
        <v>1.7903900000000004</v>
      </c>
      <c r="AC274" s="21">
        <v>2.825</v>
      </c>
      <c r="AD274" s="26"/>
      <c r="AE274" s="21">
        <v>156.609525</v>
      </c>
      <c r="AF274" s="21">
        <v>8.472442781099303</v>
      </c>
      <c r="AG274" s="26"/>
      <c r="AH274" s="21">
        <v>176.3962587024875</v>
      </c>
      <c r="AI274" s="21">
        <v>4.3254058525422785</v>
      </c>
      <c r="AJ274" s="26"/>
      <c r="AK274" s="21">
        <v>69.76014558980187</v>
      </c>
      <c r="AL274" s="21">
        <v>0.09</v>
      </c>
      <c r="AN274" s="21">
        <v>2.53854</v>
      </c>
      <c r="AO274" s="21">
        <v>0.04</v>
      </c>
      <c r="AQ274" s="21">
        <v>0.86944</v>
      </c>
      <c r="AR274" s="17"/>
      <c r="AS274" s="21">
        <v>276.36520709558107</v>
      </c>
      <c r="AT274" s="21">
        <v>249.5643842922894</v>
      </c>
      <c r="AU274" s="19">
        <v>1.1073904150197273</v>
      </c>
      <c r="AV274" s="19">
        <v>10.191791160701664</v>
      </c>
    </row>
    <row r="275" spans="1:48" ht="12.75">
      <c r="A275" s="17" t="s">
        <v>391</v>
      </c>
      <c r="B275" s="18">
        <v>38909</v>
      </c>
      <c r="C275" s="19">
        <v>2006</v>
      </c>
      <c r="D275" s="20">
        <v>38909.916666666664</v>
      </c>
      <c r="E275" s="20" t="s">
        <v>53</v>
      </c>
      <c r="F275" s="21">
        <v>1</v>
      </c>
      <c r="G275" s="21"/>
      <c r="H275" s="19">
        <v>453</v>
      </c>
      <c r="I275" s="19">
        <v>0.59</v>
      </c>
      <c r="J275" s="19"/>
      <c r="K275" s="21">
        <v>4.011</v>
      </c>
      <c r="L275" s="21"/>
      <c r="M275" s="21">
        <v>64.2</v>
      </c>
      <c r="N275" s="21"/>
      <c r="O275" s="19">
        <v>0.0977237220955811</v>
      </c>
      <c r="P275" s="21">
        <v>97.7237220955811</v>
      </c>
      <c r="Q275" s="21">
        <v>0.27</v>
      </c>
      <c r="R275" s="25"/>
      <c r="S275" s="21">
        <v>13.47381</v>
      </c>
      <c r="T275" s="21">
        <v>0.03</v>
      </c>
      <c r="U275" s="26"/>
      <c r="V275" s="21">
        <v>2.4686399999999997</v>
      </c>
      <c r="W275" s="21">
        <v>0.03</v>
      </c>
      <c r="X275" s="26"/>
      <c r="Y275" s="21">
        <v>1.30494</v>
      </c>
      <c r="Z275" s="21">
        <v>0.06</v>
      </c>
      <c r="AA275" s="26"/>
      <c r="AB275" s="21">
        <v>1.53462</v>
      </c>
      <c r="AC275" s="21">
        <v>2.662</v>
      </c>
      <c r="AD275" s="26"/>
      <c r="AE275" s="21">
        <v>147.57329399999998</v>
      </c>
      <c r="AF275" s="21">
        <v>8.215547607228949</v>
      </c>
      <c r="AG275" s="26"/>
      <c r="AH275" s="21">
        <v>171.04770118250673</v>
      </c>
      <c r="AI275" s="21">
        <v>4.331255994986205</v>
      </c>
      <c r="AJ275" s="26"/>
      <c r="AK275" s="21">
        <v>69.85449668713751</v>
      </c>
      <c r="AL275" s="21">
        <v>0.08</v>
      </c>
      <c r="AN275" s="21">
        <v>2.25648</v>
      </c>
      <c r="AO275" s="21">
        <v>0.04</v>
      </c>
      <c r="AQ275" s="21">
        <v>0.86944</v>
      </c>
      <c r="AR275" s="17"/>
      <c r="AS275" s="21">
        <v>264.07902609558107</v>
      </c>
      <c r="AT275" s="21">
        <v>244.02811786964423</v>
      </c>
      <c r="AU275" s="19">
        <v>1.0821663847632825</v>
      </c>
      <c r="AV275" s="19">
        <v>7.892393745721125</v>
      </c>
    </row>
    <row r="276" spans="1:48" ht="12.75">
      <c r="A276" s="17" t="s">
        <v>392</v>
      </c>
      <c r="B276" s="18">
        <v>38909</v>
      </c>
      <c r="C276" s="19">
        <v>2006</v>
      </c>
      <c r="D276" s="20">
        <v>38909.958333333336</v>
      </c>
      <c r="E276" s="20" t="s">
        <v>53</v>
      </c>
      <c r="F276" s="21">
        <v>0.85</v>
      </c>
      <c r="G276" s="21"/>
      <c r="H276" s="19">
        <v>245</v>
      </c>
      <c r="I276" s="19">
        <v>0.22</v>
      </c>
      <c r="J276" s="19"/>
      <c r="K276" s="21">
        <v>4.026</v>
      </c>
      <c r="L276" s="21"/>
      <c r="M276" s="21">
        <v>63.83</v>
      </c>
      <c r="N276" s="21"/>
      <c r="O276" s="19">
        <v>0.09332543007969911</v>
      </c>
      <c r="P276" s="21">
        <v>93.3254300796991</v>
      </c>
      <c r="Q276" s="21">
        <v>0.29</v>
      </c>
      <c r="R276" s="25"/>
      <c r="S276" s="21">
        <v>14.47187</v>
      </c>
      <c r="T276" s="21">
        <v>0.03</v>
      </c>
      <c r="U276" s="26"/>
      <c r="V276" s="21">
        <v>2.4686399999999997</v>
      </c>
      <c r="W276" s="21">
        <v>0.03</v>
      </c>
      <c r="X276" s="26"/>
      <c r="Y276" s="21">
        <v>1.30494</v>
      </c>
      <c r="Z276" s="21">
        <v>0.07</v>
      </c>
      <c r="AA276" s="26"/>
      <c r="AB276" s="21">
        <v>1.7903900000000004</v>
      </c>
      <c r="AC276" s="21">
        <v>2.669</v>
      </c>
      <c r="AD276" s="26"/>
      <c r="AE276" s="21">
        <v>147.961353</v>
      </c>
      <c r="AF276" s="21">
        <v>8.197996947868102</v>
      </c>
      <c r="AG276" s="26"/>
      <c r="AH276" s="21">
        <v>170.6822964546139</v>
      </c>
      <c r="AI276" s="21">
        <v>4.177933538640608</v>
      </c>
      <c r="AJ276" s="26"/>
      <c r="AK276" s="21">
        <v>67.38171211119572</v>
      </c>
      <c r="AL276" s="21">
        <v>0.09</v>
      </c>
      <c r="AN276" s="21">
        <v>2.53854</v>
      </c>
      <c r="AO276" s="21">
        <v>0.04</v>
      </c>
      <c r="AQ276" s="21">
        <v>0.86944</v>
      </c>
      <c r="AR276" s="17"/>
      <c r="AS276" s="21">
        <v>261.3226230796991</v>
      </c>
      <c r="AT276" s="21">
        <v>241.47198856580962</v>
      </c>
      <c r="AU276" s="19">
        <v>1.0822067794769474</v>
      </c>
      <c r="AV276" s="19">
        <v>7.896120624254026</v>
      </c>
    </row>
    <row r="277" spans="1:48" ht="12.75">
      <c r="A277" s="17" t="s">
        <v>393</v>
      </c>
      <c r="B277" s="18">
        <v>38910</v>
      </c>
      <c r="C277" s="19">
        <v>2006</v>
      </c>
      <c r="D277" s="20">
        <v>38910.041666666664</v>
      </c>
      <c r="E277" s="20" t="s">
        <v>53</v>
      </c>
      <c r="F277" s="21">
        <v>0.97</v>
      </c>
      <c r="G277" s="21"/>
      <c r="H277" s="19">
        <v>104</v>
      </c>
      <c r="I277" s="19">
        <v>0.16</v>
      </c>
      <c r="J277" s="19"/>
      <c r="K277" s="21">
        <v>3.659</v>
      </c>
      <c r="L277" s="21"/>
      <c r="M277" s="21">
        <v>132.51</v>
      </c>
      <c r="N277" s="21"/>
      <c r="O277" s="19">
        <v>0.218776162394955</v>
      </c>
      <c r="P277" s="21">
        <v>218.776162394955</v>
      </c>
      <c r="Q277" s="21">
        <v>0.92</v>
      </c>
      <c r="R277" s="25"/>
      <c r="S277" s="21">
        <v>45.91076</v>
      </c>
      <c r="T277" s="21">
        <v>0.1</v>
      </c>
      <c r="U277" s="26"/>
      <c r="V277" s="21">
        <v>8.2288</v>
      </c>
      <c r="W277" s="21"/>
      <c r="X277" s="26" t="s">
        <v>54</v>
      </c>
      <c r="Y277" s="21"/>
      <c r="Z277" s="21"/>
      <c r="AA277" s="26" t="s">
        <v>970</v>
      </c>
      <c r="AB277" s="21"/>
      <c r="AC277" s="21">
        <v>4.116</v>
      </c>
      <c r="AD277" s="26"/>
      <c r="AE277" s="21">
        <v>228.17869199999998</v>
      </c>
      <c r="AF277" s="21">
        <v>17.03188145814423</v>
      </c>
      <c r="AG277" s="26"/>
      <c r="AH277" s="21">
        <v>354.6037719585629</v>
      </c>
      <c r="AI277" s="21">
        <v>9.265318888199433</v>
      </c>
      <c r="AJ277" s="26"/>
      <c r="AK277" s="21">
        <v>149.43106302888046</v>
      </c>
      <c r="AL277" s="21">
        <v>0.22</v>
      </c>
      <c r="AN277" s="21">
        <v>6.2053199999999995</v>
      </c>
      <c r="AO277" s="21">
        <v>0.04</v>
      </c>
      <c r="AQ277" s="21">
        <v>0.86944</v>
      </c>
      <c r="AR277" s="17"/>
      <c r="AS277" s="21">
        <v>501.0944143949549</v>
      </c>
      <c r="AT277" s="21">
        <v>511.1095949874433</v>
      </c>
      <c r="AU277" s="19">
        <v>0.9804050233243333</v>
      </c>
      <c r="AV277" s="19">
        <v>-1.9788857778975197</v>
      </c>
    </row>
    <row r="278" spans="1:48" ht="12.75">
      <c r="A278" s="17" t="s">
        <v>394</v>
      </c>
      <c r="B278" s="18">
        <v>38910</v>
      </c>
      <c r="C278" s="19">
        <v>2006</v>
      </c>
      <c r="D278" s="20">
        <v>38910.083333333336</v>
      </c>
      <c r="E278" s="20" t="s">
        <v>53</v>
      </c>
      <c r="F278" s="21">
        <v>1</v>
      </c>
      <c r="G278" s="21"/>
      <c r="H278" s="19">
        <v>387</v>
      </c>
      <c r="I278" s="19">
        <v>0.57</v>
      </c>
      <c r="J278" s="19"/>
      <c r="K278" s="21">
        <v>3.717</v>
      </c>
      <c r="L278" s="21"/>
      <c r="M278" s="21">
        <v>115.95</v>
      </c>
      <c r="N278" s="21"/>
      <c r="O278" s="19">
        <v>0.19054607179632502</v>
      </c>
      <c r="P278" s="21">
        <v>190.546071796325</v>
      </c>
      <c r="Q278" s="21">
        <v>0.51</v>
      </c>
      <c r="R278" s="25"/>
      <c r="S278" s="21">
        <v>25.45053</v>
      </c>
      <c r="T278" s="21">
        <v>0.07</v>
      </c>
      <c r="U278" s="26"/>
      <c r="V278" s="21">
        <v>5.76016</v>
      </c>
      <c r="W278" s="21">
        <v>0.04</v>
      </c>
      <c r="X278" s="26"/>
      <c r="Y278" s="21">
        <v>1.73992</v>
      </c>
      <c r="Z278" s="21">
        <v>0.08</v>
      </c>
      <c r="AA278" s="26"/>
      <c r="AB278" s="21">
        <v>2.04616</v>
      </c>
      <c r="AC278" s="21">
        <v>3.914</v>
      </c>
      <c r="AD278" s="26"/>
      <c r="AE278" s="21">
        <v>216.980418</v>
      </c>
      <c r="AF278" s="21">
        <v>14.687055046420644</v>
      </c>
      <c r="AG278" s="26"/>
      <c r="AH278" s="21">
        <v>305.7844860664778</v>
      </c>
      <c r="AI278" s="21">
        <v>7.238911908267021</v>
      </c>
      <c r="AJ278" s="26"/>
      <c r="AK278" s="21">
        <v>116.7491712565305</v>
      </c>
      <c r="AL278" s="21">
        <v>0.18</v>
      </c>
      <c r="AN278" s="21">
        <v>5.07708</v>
      </c>
      <c r="AO278" s="21">
        <v>0.05</v>
      </c>
      <c r="AQ278" s="21">
        <v>1.0868</v>
      </c>
      <c r="AR278" s="17"/>
      <c r="AS278" s="21">
        <v>442.523259796325</v>
      </c>
      <c r="AT278" s="21">
        <v>428.69753732300836</v>
      </c>
      <c r="AU278" s="19">
        <v>1.032250529265111</v>
      </c>
      <c r="AV278" s="19">
        <v>3.1738733783745787</v>
      </c>
    </row>
    <row r="279" spans="1:48" ht="12.75">
      <c r="A279" s="17" t="s">
        <v>395</v>
      </c>
      <c r="B279" s="18">
        <v>38910</v>
      </c>
      <c r="C279" s="19">
        <v>2006</v>
      </c>
      <c r="D279" s="20">
        <v>38910.125</v>
      </c>
      <c r="E279" s="20" t="s">
        <v>53</v>
      </c>
      <c r="F279" s="21">
        <v>1</v>
      </c>
      <c r="G279" s="21"/>
      <c r="H279" s="19">
        <v>433</v>
      </c>
      <c r="I279" s="19">
        <v>0.51</v>
      </c>
      <c r="J279" s="19"/>
      <c r="K279" s="21">
        <v>3.744</v>
      </c>
      <c r="L279" s="21"/>
      <c r="M279" s="21">
        <v>106.35</v>
      </c>
      <c r="N279" s="21"/>
      <c r="O279" s="19">
        <v>0.181970085860998</v>
      </c>
      <c r="P279" s="21">
        <v>181.970085860998</v>
      </c>
      <c r="Q279" s="21">
        <v>0.43</v>
      </c>
      <c r="R279" s="25"/>
      <c r="S279" s="21">
        <v>21.458289999999998</v>
      </c>
      <c r="T279" s="21">
        <v>0.06</v>
      </c>
      <c r="U279" s="26"/>
      <c r="V279" s="21">
        <v>4.9372799999999994</v>
      </c>
      <c r="W279" s="21">
        <v>0.03</v>
      </c>
      <c r="X279" s="26"/>
      <c r="Y279" s="21">
        <v>1.30494</v>
      </c>
      <c r="Z279" s="21">
        <v>0.07</v>
      </c>
      <c r="AA279" s="26"/>
      <c r="AB279" s="21">
        <v>1.7903900000000004</v>
      </c>
      <c r="AC279" s="21">
        <v>3.402</v>
      </c>
      <c r="AD279" s="26"/>
      <c r="AE279" s="21">
        <v>188.596674</v>
      </c>
      <c r="AF279" s="21">
        <v>12.978821146387963</v>
      </c>
      <c r="AG279" s="26"/>
      <c r="AH279" s="21">
        <v>270.2190562677974</v>
      </c>
      <c r="AI279" s="21">
        <v>6.776794881569303</v>
      </c>
      <c r="AJ279" s="26"/>
      <c r="AK279" s="21">
        <v>109.29614784994972</v>
      </c>
      <c r="AL279" s="21">
        <v>0.14</v>
      </c>
      <c r="AN279" s="21">
        <v>3.94884</v>
      </c>
      <c r="AO279" s="21">
        <v>0.04</v>
      </c>
      <c r="AQ279" s="21">
        <v>0.86944</v>
      </c>
      <c r="AR279" s="17"/>
      <c r="AS279" s="21">
        <v>400.057659860998</v>
      </c>
      <c r="AT279" s="21">
        <v>384.3334841177471</v>
      </c>
      <c r="AU279" s="19">
        <v>1.0409128436450088</v>
      </c>
      <c r="AV279" s="19">
        <v>4.00926906530117</v>
      </c>
    </row>
    <row r="280" spans="1:48" ht="12.75">
      <c r="A280" s="17" t="s">
        <v>396</v>
      </c>
      <c r="B280" s="18">
        <v>38910</v>
      </c>
      <c r="C280" s="19">
        <v>2006</v>
      </c>
      <c r="D280" s="20">
        <v>38910.166666666664</v>
      </c>
      <c r="E280" s="20" t="s">
        <v>53</v>
      </c>
      <c r="F280" s="21">
        <v>0.42</v>
      </c>
      <c r="G280" s="21"/>
      <c r="H280" s="19">
        <v>144</v>
      </c>
      <c r="I280" s="19">
        <v>0.21</v>
      </c>
      <c r="J280" s="19"/>
      <c r="K280" s="21">
        <v>3.766</v>
      </c>
      <c r="L280" s="21"/>
      <c r="M280" s="21">
        <v>99.38</v>
      </c>
      <c r="N280" s="21"/>
      <c r="O280" s="19">
        <v>0.169824365246174</v>
      </c>
      <c r="P280" s="21">
        <v>169.824365246174</v>
      </c>
      <c r="Q280" s="21">
        <v>0.4</v>
      </c>
      <c r="R280" s="25"/>
      <c r="S280" s="21">
        <v>19.9612</v>
      </c>
      <c r="T280" s="21">
        <v>0.05</v>
      </c>
      <c r="U280" s="26"/>
      <c r="V280" s="21">
        <v>4.1144</v>
      </c>
      <c r="W280" s="21">
        <v>0.03</v>
      </c>
      <c r="X280" s="26"/>
      <c r="Y280" s="21">
        <v>1.30494</v>
      </c>
      <c r="Z280" s="21">
        <v>0.07</v>
      </c>
      <c r="AA280" s="26"/>
      <c r="AB280" s="21">
        <v>1.7903900000000004</v>
      </c>
      <c r="AC280" s="21">
        <v>3.288</v>
      </c>
      <c r="AD280" s="26"/>
      <c r="AE280" s="21">
        <v>182.27685599999998</v>
      </c>
      <c r="AF280" s="21">
        <v>12.956679547221647</v>
      </c>
      <c r="AG280" s="26"/>
      <c r="AH280" s="21">
        <v>269.7580681731547</v>
      </c>
      <c r="AI280" s="21">
        <v>5.862237057642583</v>
      </c>
      <c r="AJ280" s="26"/>
      <c r="AK280" s="21">
        <v>94.54615926565957</v>
      </c>
      <c r="AL280" s="21">
        <v>0.14</v>
      </c>
      <c r="AN280" s="21">
        <v>3.94884</v>
      </c>
      <c r="AO280" s="21">
        <v>0.05</v>
      </c>
      <c r="AQ280" s="21">
        <v>1.0868</v>
      </c>
      <c r="AR280" s="17"/>
      <c r="AS280" s="21">
        <v>379.27215124617396</v>
      </c>
      <c r="AT280" s="21">
        <v>369.3398674388143</v>
      </c>
      <c r="AU280" s="19">
        <v>1.026891989419488</v>
      </c>
      <c r="AV280" s="19">
        <v>2.6535197297010353</v>
      </c>
    </row>
    <row r="281" spans="1:48" ht="12.75">
      <c r="A281" s="17" t="s">
        <v>397</v>
      </c>
      <c r="B281" s="18">
        <v>38910</v>
      </c>
      <c r="C281" s="19">
        <v>2006</v>
      </c>
      <c r="D281" s="20">
        <v>38910.625</v>
      </c>
      <c r="E281" s="20" t="s">
        <v>53</v>
      </c>
      <c r="F281" s="21">
        <v>0.3</v>
      </c>
      <c r="G281" s="21"/>
      <c r="H281" s="19">
        <v>92</v>
      </c>
      <c r="I281" s="19">
        <v>0.59</v>
      </c>
      <c r="J281" s="19"/>
      <c r="K281" s="21">
        <v>4.247</v>
      </c>
      <c r="L281" s="21"/>
      <c r="M281" s="21">
        <v>34.34</v>
      </c>
      <c r="N281" s="21"/>
      <c r="O281" s="19">
        <v>0.056234132519034905</v>
      </c>
      <c r="P281" s="21">
        <v>56.2341325190349</v>
      </c>
      <c r="Q281" s="21">
        <v>0.1</v>
      </c>
      <c r="R281" s="25"/>
      <c r="S281" s="21">
        <v>4.9903</v>
      </c>
      <c r="T281" s="21">
        <v>0.03</v>
      </c>
      <c r="U281" s="26"/>
      <c r="V281" s="21">
        <v>2.4686399999999997</v>
      </c>
      <c r="W281" s="21"/>
      <c r="X281" s="26" t="s">
        <v>54</v>
      </c>
      <c r="Y281" s="21"/>
      <c r="Z281" s="21"/>
      <c r="AA281" s="26" t="s">
        <v>970</v>
      </c>
      <c r="AB281" s="21"/>
      <c r="AC281" s="21">
        <v>1.034</v>
      </c>
      <c r="AD281" s="26"/>
      <c r="AE281" s="21">
        <v>57.321858</v>
      </c>
      <c r="AF281" s="21">
        <v>5.176132804851777</v>
      </c>
      <c r="AG281" s="26"/>
      <c r="AH281" s="21">
        <v>107.767084997014</v>
      </c>
      <c r="AI281" s="21">
        <v>1.5220274198559756</v>
      </c>
      <c r="AJ281" s="26"/>
      <c r="AK281" s="21">
        <v>24.547258227437172</v>
      </c>
      <c r="AL281" s="21">
        <v>0.12</v>
      </c>
      <c r="AN281" s="21">
        <v>3.3847199999999997</v>
      </c>
      <c r="AO281" s="21">
        <v>0.04</v>
      </c>
      <c r="AQ281" s="21">
        <v>0.86944</v>
      </c>
      <c r="AR281" s="17"/>
      <c r="AS281" s="21">
        <v>121.01493051903489</v>
      </c>
      <c r="AT281" s="21">
        <v>136.56850322445115</v>
      </c>
      <c r="AU281" s="19">
        <v>0.8861115679077637</v>
      </c>
      <c r="AV281" s="19">
        <v>-12.076531847855756</v>
      </c>
    </row>
    <row r="282" spans="1:48" ht="12.75">
      <c r="A282" s="17" t="s">
        <v>398</v>
      </c>
      <c r="B282" s="18">
        <v>38910</v>
      </c>
      <c r="C282" s="19">
        <v>2006</v>
      </c>
      <c r="D282" s="20">
        <v>38910.666666666664</v>
      </c>
      <c r="E282" s="20" t="s">
        <v>53</v>
      </c>
      <c r="F282" s="21">
        <v>0.17</v>
      </c>
      <c r="G282" s="21"/>
      <c r="H282" s="19">
        <v>49</v>
      </c>
      <c r="I282" s="19">
        <v>0.93</v>
      </c>
      <c r="J282" s="19"/>
      <c r="K282" s="21">
        <v>4.512</v>
      </c>
      <c r="L282" s="21"/>
      <c r="M282" s="21"/>
      <c r="N282" s="21" t="s">
        <v>54</v>
      </c>
      <c r="O282" s="19">
        <v>0.0309029543251359</v>
      </c>
      <c r="P282" s="21">
        <v>30.9029543251359</v>
      </c>
      <c r="Q282" s="21">
        <v>0.07</v>
      </c>
      <c r="R282" s="25"/>
      <c r="S282" s="21">
        <v>3.4932100000000004</v>
      </c>
      <c r="T282" s="21">
        <v>0.03</v>
      </c>
      <c r="U282" s="26"/>
      <c r="V282" s="21">
        <v>2.4686399999999997</v>
      </c>
      <c r="W282" s="21"/>
      <c r="X282" s="26" t="s">
        <v>54</v>
      </c>
      <c r="Y282" s="21"/>
      <c r="Z282" s="21"/>
      <c r="AA282" s="26" t="s">
        <v>970</v>
      </c>
      <c r="AB282" s="21"/>
      <c r="AC282" s="21">
        <v>0.57</v>
      </c>
      <c r="AD282" s="26"/>
      <c r="AE282" s="21">
        <v>31.599089999999997</v>
      </c>
      <c r="AF282" s="21">
        <v>3.1158744494753634</v>
      </c>
      <c r="AG282" s="26"/>
      <c r="AH282" s="21">
        <v>64.87250603807706</v>
      </c>
      <c r="AI282" s="21">
        <v>0.9203293426641987</v>
      </c>
      <c r="AJ282" s="26"/>
      <c r="AK282" s="21">
        <v>14.843071638488198</v>
      </c>
      <c r="AL282" s="21">
        <v>0.09</v>
      </c>
      <c r="AN282" s="21">
        <v>2.53854</v>
      </c>
      <c r="AO282" s="21">
        <v>0.04</v>
      </c>
      <c r="AQ282" s="21">
        <v>0.86944</v>
      </c>
      <c r="AR282" s="17"/>
      <c r="AS282" s="21">
        <v>68.4638943251359</v>
      </c>
      <c r="AT282" s="21">
        <v>83.12355767656526</v>
      </c>
      <c r="AU282" s="19">
        <v>0.8236400875853956</v>
      </c>
      <c r="AV282" s="19">
        <v>-19.341526172317806</v>
      </c>
    </row>
    <row r="283" spans="1:48" ht="12.75">
      <c r="A283" s="17" t="s">
        <v>399</v>
      </c>
      <c r="B283" s="18">
        <v>38910</v>
      </c>
      <c r="C283" s="19">
        <v>2006</v>
      </c>
      <c r="D283" s="20">
        <v>38910.833333333336</v>
      </c>
      <c r="E283" s="20" t="s">
        <v>53</v>
      </c>
      <c r="F283" s="21">
        <v>0.47</v>
      </c>
      <c r="G283" s="21"/>
      <c r="H283" s="19">
        <v>136</v>
      </c>
      <c r="I283" s="19">
        <v>1.04</v>
      </c>
      <c r="J283" s="19" t="s">
        <v>70</v>
      </c>
      <c r="K283" s="21">
        <v>5.024</v>
      </c>
      <c r="L283" s="21"/>
      <c r="M283" s="21">
        <v>6.16</v>
      </c>
      <c r="N283" s="21"/>
      <c r="O283" s="19">
        <v>0.009549925860214371</v>
      </c>
      <c r="P283" s="21">
        <v>9.54992586021437</v>
      </c>
      <c r="Q283" s="21">
        <v>-0.01</v>
      </c>
      <c r="R283" s="25" t="s">
        <v>970</v>
      </c>
      <c r="S283" s="21">
        <v>-0.49903</v>
      </c>
      <c r="T283" s="21">
        <v>0</v>
      </c>
      <c r="U283" s="26" t="s">
        <v>970</v>
      </c>
      <c r="V283" s="21">
        <v>0</v>
      </c>
      <c r="W283" s="21">
        <v>0.02</v>
      </c>
      <c r="X283" s="26"/>
      <c r="Y283" s="21">
        <v>0.86996</v>
      </c>
      <c r="Z283" s="21">
        <v>0.03</v>
      </c>
      <c r="AA283" s="26"/>
      <c r="AB283" s="21">
        <v>0.76731</v>
      </c>
      <c r="AC283" s="21">
        <v>0.072</v>
      </c>
      <c r="AD283" s="26" t="s">
        <v>971</v>
      </c>
      <c r="AE283" s="21">
        <v>3.9914639999999997</v>
      </c>
      <c r="AF283" s="21">
        <v>0.7582149222374941</v>
      </c>
      <c r="AG283" s="26"/>
      <c r="AH283" s="21">
        <v>15.786034680984628</v>
      </c>
      <c r="AI283" s="21">
        <v>0.18022824807232124</v>
      </c>
      <c r="AJ283" s="26"/>
      <c r="AK283" s="21">
        <v>2.906721184910397</v>
      </c>
      <c r="AL283" s="21">
        <v>0.02</v>
      </c>
      <c r="AM283" t="s">
        <v>971</v>
      </c>
      <c r="AN283" s="21">
        <v>0.56412</v>
      </c>
      <c r="AO283" s="21">
        <v>0.01</v>
      </c>
      <c r="AP283">
        <v>0</v>
      </c>
      <c r="AQ283" s="21">
        <v>0.21736</v>
      </c>
      <c r="AR283" s="17"/>
      <c r="AS283" s="21">
        <v>14.679629860214373</v>
      </c>
      <c r="AT283" s="21">
        <v>19.47423586589502</v>
      </c>
      <c r="AU283" s="19">
        <v>0.7537974768972897</v>
      </c>
      <c r="AV283" s="19">
        <v>-28.076505565314946</v>
      </c>
    </row>
    <row r="284" spans="1:48" ht="12.75">
      <c r="A284" s="17" t="s">
        <v>407</v>
      </c>
      <c r="B284" s="18">
        <v>38911</v>
      </c>
      <c r="C284" s="19">
        <v>2006</v>
      </c>
      <c r="D284" s="20">
        <v>38911.25</v>
      </c>
      <c r="E284" s="20" t="s">
        <v>53</v>
      </c>
      <c r="F284" s="21">
        <v>0.93</v>
      </c>
      <c r="G284" s="21"/>
      <c r="H284" s="19">
        <v>538</v>
      </c>
      <c r="I284" s="19">
        <v>0.75</v>
      </c>
      <c r="J284" s="19"/>
      <c r="K284" s="21">
        <v>5.045</v>
      </c>
      <c r="L284" s="21"/>
      <c r="M284" s="21">
        <v>7.42</v>
      </c>
      <c r="N284" s="21"/>
      <c r="O284" s="19">
        <v>0.008912509381337459</v>
      </c>
      <c r="P284" s="21">
        <v>8.91250938133746</v>
      </c>
      <c r="Q284" s="21">
        <v>0</v>
      </c>
      <c r="R284" s="25" t="s">
        <v>970</v>
      </c>
      <c r="S284" s="21">
        <v>0</v>
      </c>
      <c r="T284" s="21">
        <v>0</v>
      </c>
      <c r="U284" s="26" t="s">
        <v>970</v>
      </c>
      <c r="V284" s="21">
        <v>0</v>
      </c>
      <c r="W284" s="21">
        <v>0.01</v>
      </c>
      <c r="X284" s="26">
        <v>0</v>
      </c>
      <c r="Y284" s="21">
        <v>0.43498</v>
      </c>
      <c r="Z284" s="21">
        <v>0.03</v>
      </c>
      <c r="AA284" s="26"/>
      <c r="AB284" s="21">
        <v>0.76731</v>
      </c>
      <c r="AC284" s="21">
        <v>0.247</v>
      </c>
      <c r="AD284" s="26"/>
      <c r="AE284" s="21">
        <v>13.692938999999999</v>
      </c>
      <c r="AF284" s="21">
        <v>1.2221757773478694</v>
      </c>
      <c r="AG284" s="26"/>
      <c r="AH284" s="21">
        <v>25.445699684382642</v>
      </c>
      <c r="AI284" s="21">
        <v>0.16993608915772615</v>
      </c>
      <c r="AJ284" s="26"/>
      <c r="AK284" s="21">
        <v>2.7407292459358072</v>
      </c>
      <c r="AL284" s="21">
        <v>0.01</v>
      </c>
      <c r="AM284" t="s">
        <v>970</v>
      </c>
      <c r="AN284" s="21">
        <v>0.28206</v>
      </c>
      <c r="AO284" s="21">
        <v>0.02</v>
      </c>
      <c r="AQ284" s="21">
        <v>0.43472</v>
      </c>
      <c r="AR284" s="17"/>
      <c r="AS284" s="21">
        <v>23.807738381337458</v>
      </c>
      <c r="AT284" s="21">
        <v>28.90320893031845</v>
      </c>
      <c r="AU284" s="19">
        <v>0.8237057151243846</v>
      </c>
      <c r="AV284" s="19">
        <v>-19.333632988433262</v>
      </c>
    </row>
    <row r="285" spans="1:48" ht="12.75">
      <c r="A285" s="17" t="s">
        <v>408</v>
      </c>
      <c r="B285" s="18">
        <v>38911</v>
      </c>
      <c r="C285" s="19">
        <v>2006</v>
      </c>
      <c r="D285" s="20">
        <v>38911.291666666664</v>
      </c>
      <c r="E285" s="20" t="s">
        <v>53</v>
      </c>
      <c r="F285" s="21">
        <v>1</v>
      </c>
      <c r="G285" s="21"/>
      <c r="H285" s="19">
        <v>619</v>
      </c>
      <c r="I285" s="19">
        <v>0.68</v>
      </c>
      <c r="J285" s="19"/>
      <c r="K285" s="21">
        <v>4.851</v>
      </c>
      <c r="L285" s="21"/>
      <c r="M285" s="21">
        <v>10.3</v>
      </c>
      <c r="N285" s="21"/>
      <c r="O285" s="19">
        <v>0.0141253754462276</v>
      </c>
      <c r="P285" s="21">
        <v>14.1253754462276</v>
      </c>
      <c r="Q285" s="21">
        <v>-0.01</v>
      </c>
      <c r="R285" s="25" t="s">
        <v>970</v>
      </c>
      <c r="S285" s="21">
        <v>-0.49903</v>
      </c>
      <c r="T285" s="21">
        <v>0</v>
      </c>
      <c r="U285" s="26" t="s">
        <v>970</v>
      </c>
      <c r="V285" s="21">
        <v>0</v>
      </c>
      <c r="W285" s="21">
        <v>0.01</v>
      </c>
      <c r="X285" s="26">
        <v>0</v>
      </c>
      <c r="Y285" s="21">
        <v>0.43498</v>
      </c>
      <c r="Z285" s="21">
        <v>0.02</v>
      </c>
      <c r="AA285" s="26"/>
      <c r="AB285" s="21">
        <v>0.51154</v>
      </c>
      <c r="AC285" s="21">
        <v>0.392</v>
      </c>
      <c r="AD285" s="26"/>
      <c r="AE285" s="21">
        <v>21.731304</v>
      </c>
      <c r="AF285" s="21">
        <v>1.7004770703213878</v>
      </c>
      <c r="AG285" s="26"/>
      <c r="AH285" s="21">
        <v>35.403932604091295</v>
      </c>
      <c r="AI285" s="21">
        <v>0.2416283831736671</v>
      </c>
      <c r="AJ285" s="26"/>
      <c r="AK285" s="21">
        <v>3.896982563824903</v>
      </c>
      <c r="AL285" s="21">
        <v>0.02</v>
      </c>
      <c r="AM285" t="s">
        <v>971</v>
      </c>
      <c r="AN285" s="21">
        <v>0.56412</v>
      </c>
      <c r="AO285" s="21">
        <v>0.02</v>
      </c>
      <c r="AQ285" s="21">
        <v>0.43472</v>
      </c>
      <c r="AR285" s="17"/>
      <c r="AS285" s="21">
        <v>36.304169446227604</v>
      </c>
      <c r="AT285" s="21">
        <v>40.2997551679162</v>
      </c>
      <c r="AU285" s="19">
        <v>0.9008533499759422</v>
      </c>
      <c r="AV285" s="19">
        <v>-10.431804223646452</v>
      </c>
    </row>
    <row r="286" spans="1:48" ht="12.75">
      <c r="A286" s="17" t="s">
        <v>409</v>
      </c>
      <c r="B286" s="18">
        <v>38911</v>
      </c>
      <c r="C286" s="19">
        <v>2006</v>
      </c>
      <c r="D286" s="20">
        <v>38911.333333333336</v>
      </c>
      <c r="E286" s="20" t="s">
        <v>53</v>
      </c>
      <c r="F286" s="21">
        <v>1</v>
      </c>
      <c r="G286" s="21"/>
      <c r="H286" s="19">
        <v>604</v>
      </c>
      <c r="I286" s="19">
        <v>0.68</v>
      </c>
      <c r="J286" s="19"/>
      <c r="K286" s="21">
        <v>4.602</v>
      </c>
      <c r="L286" s="21"/>
      <c r="M286" s="21">
        <v>17.27</v>
      </c>
      <c r="N286" s="21"/>
      <c r="O286" s="19">
        <v>0.025118864315095798</v>
      </c>
      <c r="P286" s="21">
        <v>25.1188643150958</v>
      </c>
      <c r="Q286" s="21">
        <v>0</v>
      </c>
      <c r="R286" s="25" t="s">
        <v>970</v>
      </c>
      <c r="S286" s="21">
        <v>0</v>
      </c>
      <c r="T286" s="21">
        <v>0</v>
      </c>
      <c r="U286" s="26" t="s">
        <v>970</v>
      </c>
      <c r="V286" s="21">
        <v>0</v>
      </c>
      <c r="W286" s="21">
        <v>0.01</v>
      </c>
      <c r="X286" s="26">
        <v>0</v>
      </c>
      <c r="Y286" s="21">
        <v>0.43498</v>
      </c>
      <c r="Z286" s="21">
        <v>0.02</v>
      </c>
      <c r="AA286" s="26"/>
      <c r="AB286" s="21">
        <v>0.51154</v>
      </c>
      <c r="AC286" s="21">
        <v>0.676</v>
      </c>
      <c r="AD286" s="26"/>
      <c r="AE286" s="21">
        <v>37.475412</v>
      </c>
      <c r="AF286" s="21">
        <v>2.626194114796068</v>
      </c>
      <c r="AG286" s="26"/>
      <c r="AH286" s="21">
        <v>54.67736147005414</v>
      </c>
      <c r="AI286" s="21">
        <v>0.4451982278678097</v>
      </c>
      <c r="AJ286" s="26"/>
      <c r="AK286" s="21">
        <v>7.180157019052035</v>
      </c>
      <c r="AL286" s="21">
        <v>0.03</v>
      </c>
      <c r="AM286">
        <v>2</v>
      </c>
      <c r="AN286" s="21">
        <v>0.8461799999999999</v>
      </c>
      <c r="AO286" s="21">
        <v>0.02</v>
      </c>
      <c r="AQ286" s="21">
        <v>0.43472</v>
      </c>
      <c r="AR286" s="17"/>
      <c r="AS286" s="21">
        <v>63.5407963150958</v>
      </c>
      <c r="AT286" s="21">
        <v>63.138418489106165</v>
      </c>
      <c r="AU286" s="19">
        <v>1.0063729474956529</v>
      </c>
      <c r="AV286" s="19">
        <v>0.6352704768679777</v>
      </c>
    </row>
    <row r="287" spans="1:48" ht="12.75">
      <c r="A287" s="17" t="s">
        <v>410</v>
      </c>
      <c r="B287" s="18">
        <v>38911</v>
      </c>
      <c r="C287" s="19">
        <v>2006</v>
      </c>
      <c r="D287" s="20">
        <v>38911.375</v>
      </c>
      <c r="E287" s="20" t="s">
        <v>53</v>
      </c>
      <c r="F287" s="21">
        <v>1</v>
      </c>
      <c r="G287" s="21"/>
      <c r="H287" s="19">
        <v>296</v>
      </c>
      <c r="I287" s="19">
        <v>0.38</v>
      </c>
      <c r="J287" s="19"/>
      <c r="K287" s="21">
        <v>4.445</v>
      </c>
      <c r="L287" s="21"/>
      <c r="M287" s="21">
        <v>24.85</v>
      </c>
      <c r="N287" s="21"/>
      <c r="O287" s="19">
        <v>0.035481338923357496</v>
      </c>
      <c r="P287" s="21">
        <v>35.4813389233575</v>
      </c>
      <c r="Q287" s="21">
        <v>0.05</v>
      </c>
      <c r="R287" s="25"/>
      <c r="S287" s="21">
        <v>2.49515</v>
      </c>
      <c r="T287" s="21">
        <v>0.01</v>
      </c>
      <c r="U287" s="26"/>
      <c r="V287" s="21">
        <v>0.82288</v>
      </c>
      <c r="W287" s="21">
        <v>0.02</v>
      </c>
      <c r="X287" s="26"/>
      <c r="Y287" s="21">
        <v>0.86996</v>
      </c>
      <c r="Z287" s="21">
        <v>0.03</v>
      </c>
      <c r="AA287" s="26"/>
      <c r="AB287" s="21">
        <v>0.76731</v>
      </c>
      <c r="AC287" s="21">
        <v>0.932</v>
      </c>
      <c r="AD287" s="26"/>
      <c r="AE287" s="21">
        <v>51.667284</v>
      </c>
      <c r="AF287" s="21">
        <v>3.5190602379551055</v>
      </c>
      <c r="AG287" s="26"/>
      <c r="AH287" s="21">
        <v>73.2668341542253</v>
      </c>
      <c r="AI287" s="21">
        <v>0.7507774601423528</v>
      </c>
      <c r="AJ287" s="26"/>
      <c r="AK287" s="21">
        <v>12.108538877175866</v>
      </c>
      <c r="AL287" s="21">
        <v>0.04</v>
      </c>
      <c r="AM287">
        <v>2</v>
      </c>
      <c r="AN287" s="21">
        <v>1.12824</v>
      </c>
      <c r="AO287" s="21">
        <v>0.03</v>
      </c>
      <c r="AQ287" s="21">
        <v>0.65208</v>
      </c>
      <c r="AR287" s="17"/>
      <c r="AS287" s="21">
        <v>92.1039229233575</v>
      </c>
      <c r="AT287" s="21">
        <v>87.15569303140116</v>
      </c>
      <c r="AU287" s="19">
        <v>1.0567746032399004</v>
      </c>
      <c r="AV287" s="19">
        <v>5.520741373455998</v>
      </c>
    </row>
    <row r="288" spans="1:48" ht="12.75">
      <c r="A288" s="17" t="s">
        <v>412</v>
      </c>
      <c r="B288" s="18">
        <v>38912</v>
      </c>
      <c r="C288" s="19">
        <v>2006</v>
      </c>
      <c r="D288" s="20">
        <v>38912</v>
      </c>
      <c r="E288" s="20" t="s">
        <v>53</v>
      </c>
      <c r="F288" s="21">
        <v>0.42</v>
      </c>
      <c r="G288" s="21"/>
      <c r="H288" s="19">
        <v>99</v>
      </c>
      <c r="I288" s="19">
        <v>0.16</v>
      </c>
      <c r="J288" s="19"/>
      <c r="K288" s="21">
        <v>4.374</v>
      </c>
      <c r="L288" s="21"/>
      <c r="M288" s="21">
        <v>44.84</v>
      </c>
      <c r="N288" s="21"/>
      <c r="O288" s="19">
        <v>0.0426579518801593</v>
      </c>
      <c r="P288" s="21">
        <v>42.6579518801593</v>
      </c>
      <c r="Q288" s="21">
        <v>0.22</v>
      </c>
      <c r="R288" s="25"/>
      <c r="S288" s="21">
        <v>10.97866</v>
      </c>
      <c r="T288" s="21">
        <v>0.04</v>
      </c>
      <c r="U288" s="26"/>
      <c r="V288" s="21">
        <v>3.29152</v>
      </c>
      <c r="W288" s="21"/>
      <c r="X288" s="26" t="s">
        <v>54</v>
      </c>
      <c r="Y288" s="21"/>
      <c r="Z288" s="21"/>
      <c r="AA288" s="26" t="s">
        <v>970</v>
      </c>
      <c r="AB288" s="21"/>
      <c r="AC288" s="21">
        <v>3.318</v>
      </c>
      <c r="AD288" s="26"/>
      <c r="AE288" s="21">
        <v>183.939966</v>
      </c>
      <c r="AF288" s="21">
        <v>7.5629955445197385</v>
      </c>
      <c r="AG288" s="26"/>
      <c r="AH288" s="21">
        <v>157.46156723690095</v>
      </c>
      <c r="AI288" s="21">
        <v>3.003384546579397</v>
      </c>
      <c r="AJ288" s="26"/>
      <c r="AK288" s="21">
        <v>48.43858596723251</v>
      </c>
      <c r="AL288" s="21">
        <v>0.12</v>
      </c>
      <c r="AN288" s="21">
        <v>3.3847199999999997</v>
      </c>
      <c r="AO288" s="21">
        <v>0.04</v>
      </c>
      <c r="AQ288" s="21">
        <v>0.86944</v>
      </c>
      <c r="AR288" s="17"/>
      <c r="AS288" s="21">
        <v>240.8680978801593</v>
      </c>
      <c r="AT288" s="21">
        <v>210.15431320413344</v>
      </c>
      <c r="AU288" s="19">
        <v>1.1461487238008388</v>
      </c>
      <c r="AV288" s="19">
        <v>13.619626839467928</v>
      </c>
    </row>
    <row r="289" spans="1:48" ht="12.75">
      <c r="A289" s="17" t="s">
        <v>419</v>
      </c>
      <c r="B289" s="18">
        <v>38913</v>
      </c>
      <c r="C289" s="19">
        <v>2006</v>
      </c>
      <c r="D289" s="20">
        <v>38913.875</v>
      </c>
      <c r="E289" s="20" t="s">
        <v>53</v>
      </c>
      <c r="F289" s="21">
        <v>1</v>
      </c>
      <c r="G289" s="21"/>
      <c r="H289" s="19">
        <v>835</v>
      </c>
      <c r="I289" s="19">
        <v>0.77</v>
      </c>
      <c r="J289" s="19"/>
      <c r="K289" s="21">
        <v>3.805</v>
      </c>
      <c r="L289" s="21"/>
      <c r="M289" s="21">
        <v>82.2</v>
      </c>
      <c r="N289" s="21"/>
      <c r="O289" s="19">
        <v>0.154881661891248</v>
      </c>
      <c r="P289" s="21">
        <v>154.881661891248</v>
      </c>
      <c r="Q289" s="21">
        <v>0.11</v>
      </c>
      <c r="R289" s="25"/>
      <c r="S289" s="21">
        <v>5.48933</v>
      </c>
      <c r="T289" s="21">
        <v>0.01</v>
      </c>
      <c r="U289" s="26"/>
      <c r="V289" s="21">
        <v>0.82288</v>
      </c>
      <c r="W289" s="21">
        <v>0.02</v>
      </c>
      <c r="X289" s="26"/>
      <c r="Y289" s="21">
        <v>0.86996</v>
      </c>
      <c r="Z289" s="21">
        <v>0.02</v>
      </c>
      <c r="AA289" s="26"/>
      <c r="AB289" s="21">
        <v>0.51154</v>
      </c>
      <c r="AC289" s="21">
        <v>2.286</v>
      </c>
      <c r="AD289" s="26"/>
      <c r="AE289" s="21">
        <v>126.728982</v>
      </c>
      <c r="AF289" s="21">
        <v>11.557093207195413</v>
      </c>
      <c r="AG289" s="26"/>
      <c r="AH289" s="21">
        <v>240.6186805738085</v>
      </c>
      <c r="AI289" s="21">
        <v>2.5116116617017665</v>
      </c>
      <c r="AJ289" s="26"/>
      <c r="AK289" s="21">
        <v>40.50727287992609</v>
      </c>
      <c r="AL289" s="21">
        <v>0.1</v>
      </c>
      <c r="AN289" s="21">
        <v>2.8206</v>
      </c>
      <c r="AO289" s="21">
        <v>0.02</v>
      </c>
      <c r="AQ289" s="21">
        <v>0.43472</v>
      </c>
      <c r="AR289" s="17" t="s">
        <v>420</v>
      </c>
      <c r="AS289" s="21">
        <v>289.30435389124796</v>
      </c>
      <c r="AT289" s="21">
        <v>284.38127345373465</v>
      </c>
      <c r="AU289" s="19">
        <v>1.0173115493074625</v>
      </c>
      <c r="AV289" s="19">
        <v>1.7162990330775152</v>
      </c>
    </row>
    <row r="290" spans="1:48" ht="12.75">
      <c r="A290" s="17" t="s">
        <v>421</v>
      </c>
      <c r="B290" s="18">
        <v>38913</v>
      </c>
      <c r="C290" s="19">
        <v>2006</v>
      </c>
      <c r="D290" s="20">
        <v>38913.916666666664</v>
      </c>
      <c r="E290" s="20" t="s">
        <v>53</v>
      </c>
      <c r="F290" s="21">
        <v>0.97</v>
      </c>
      <c r="G290" s="21"/>
      <c r="H290" s="19">
        <v>842</v>
      </c>
      <c r="I290" s="19">
        <v>0.78</v>
      </c>
      <c r="J290" s="19"/>
      <c r="K290" s="21">
        <v>3.93</v>
      </c>
      <c r="L290" s="21"/>
      <c r="M290" s="21">
        <v>69.9</v>
      </c>
      <c r="N290" s="21"/>
      <c r="O290" s="19">
        <v>0.117489755493953</v>
      </c>
      <c r="P290" s="21">
        <v>117.489755493953</v>
      </c>
      <c r="Q290" s="21">
        <v>0.15</v>
      </c>
      <c r="R290" s="25"/>
      <c r="S290" s="21">
        <v>7.485449999999999</v>
      </c>
      <c r="T290" s="21">
        <v>0.02</v>
      </c>
      <c r="U290" s="26"/>
      <c r="V290" s="21">
        <v>1.64576</v>
      </c>
      <c r="W290" s="21">
        <v>0.02</v>
      </c>
      <c r="X290" s="26"/>
      <c r="Y290" s="21">
        <v>0.86996</v>
      </c>
      <c r="Z290" s="21">
        <v>0.03</v>
      </c>
      <c r="AA290" s="26"/>
      <c r="AB290" s="21">
        <v>0.76731</v>
      </c>
      <c r="AC290" s="21">
        <v>2.511</v>
      </c>
      <c r="AD290" s="26"/>
      <c r="AE290" s="21">
        <v>139.202307</v>
      </c>
      <c r="AF290" s="21">
        <v>9.958612493915005</v>
      </c>
      <c r="AG290" s="26"/>
      <c r="AH290" s="21">
        <v>207.3383121233104</v>
      </c>
      <c r="AI290" s="21">
        <v>2.8161195462371746</v>
      </c>
      <c r="AJ290" s="26"/>
      <c r="AK290" s="21">
        <v>45.41837604171315</v>
      </c>
      <c r="AL290" s="21">
        <v>0.11</v>
      </c>
      <c r="AN290" s="21">
        <v>3.1026599999999998</v>
      </c>
      <c r="AO290" s="21">
        <v>0.02</v>
      </c>
      <c r="AQ290" s="21">
        <v>0.43472</v>
      </c>
      <c r="AR290" s="17" t="s">
        <v>420</v>
      </c>
      <c r="AS290" s="21">
        <v>267.46054249395297</v>
      </c>
      <c r="AT290" s="21">
        <v>256.29406816502353</v>
      </c>
      <c r="AU290" s="19">
        <v>1.0435689924814784</v>
      </c>
      <c r="AV290" s="19">
        <v>4.264009939647129</v>
      </c>
    </row>
    <row r="291" spans="1:48" ht="12.75">
      <c r="A291" s="17" t="s">
        <v>415</v>
      </c>
      <c r="B291" s="18">
        <v>38913</v>
      </c>
      <c r="C291" s="19">
        <v>2006</v>
      </c>
      <c r="D291" s="20">
        <v>38913.708333333336</v>
      </c>
      <c r="E291" s="20" t="s">
        <v>53</v>
      </c>
      <c r="F291" s="21">
        <v>0.72</v>
      </c>
      <c r="G291" s="21"/>
      <c r="H291" s="19">
        <v>136</v>
      </c>
      <c r="I291" s="19">
        <v>0.45</v>
      </c>
      <c r="J291" s="19"/>
      <c r="K291" s="21">
        <v>3.665</v>
      </c>
      <c r="L291" s="21"/>
      <c r="M291" s="21">
        <v>107.5</v>
      </c>
      <c r="N291" s="21"/>
      <c r="O291" s="19">
        <v>0.213796208950223</v>
      </c>
      <c r="P291" s="21">
        <v>213.796208950223</v>
      </c>
      <c r="Q291" s="21">
        <v>0.15</v>
      </c>
      <c r="R291" s="25"/>
      <c r="S291" s="21">
        <v>7.485449999999999</v>
      </c>
      <c r="T291" s="21">
        <v>0.02</v>
      </c>
      <c r="U291" s="26"/>
      <c r="V291" s="21">
        <v>1.64576</v>
      </c>
      <c r="W291" s="21">
        <v>0.02</v>
      </c>
      <c r="X291" s="26"/>
      <c r="Y291" s="21">
        <v>0.86996</v>
      </c>
      <c r="Z291" s="21">
        <v>0.08</v>
      </c>
      <c r="AA291" s="26"/>
      <c r="AB291" s="21">
        <v>2.04616</v>
      </c>
      <c r="AC291" s="21">
        <v>2.014</v>
      </c>
      <c r="AD291" s="26"/>
      <c r="AE291" s="21">
        <v>111.65011799999998</v>
      </c>
      <c r="AF291" s="21">
        <v>15.058865612810413</v>
      </c>
      <c r="AG291" s="26"/>
      <c r="AH291" s="21">
        <v>313.5255820587128</v>
      </c>
      <c r="AI291" s="21">
        <v>1.740982939797156</v>
      </c>
      <c r="AJ291" s="26"/>
      <c r="AK291" s="21">
        <v>28.07857285304853</v>
      </c>
      <c r="AL291" s="21">
        <v>0.1</v>
      </c>
      <c r="AN291" s="21">
        <v>2.8206</v>
      </c>
      <c r="AO291" s="21">
        <v>0.02</v>
      </c>
      <c r="AQ291" s="21">
        <v>0.43472</v>
      </c>
      <c r="AR291" s="17"/>
      <c r="AS291" s="21">
        <v>337.49365695022294</v>
      </c>
      <c r="AT291" s="21">
        <v>344.85947491176137</v>
      </c>
      <c r="AU291" s="19">
        <v>0.9786411031234589</v>
      </c>
      <c r="AV291" s="19">
        <v>-2.158946040575444</v>
      </c>
    </row>
    <row r="292" spans="1:48" ht="12.75">
      <c r="A292" s="17" t="s">
        <v>416</v>
      </c>
      <c r="B292" s="18">
        <v>38913</v>
      </c>
      <c r="C292" s="19">
        <v>2006</v>
      </c>
      <c r="D292" s="20">
        <v>38913.75</v>
      </c>
      <c r="E292" s="20" t="s">
        <v>53</v>
      </c>
      <c r="F292" s="21">
        <v>1</v>
      </c>
      <c r="G292" s="21"/>
      <c r="H292" s="19">
        <v>461</v>
      </c>
      <c r="I292" s="19">
        <v>0.58</v>
      </c>
      <c r="J292" s="19"/>
      <c r="K292" s="21">
        <v>3.489</v>
      </c>
      <c r="L292" s="21"/>
      <c r="M292" s="21">
        <v>154.2</v>
      </c>
      <c r="N292" s="21"/>
      <c r="O292" s="19">
        <v>0.32359365692962805</v>
      </c>
      <c r="P292" s="21">
        <v>323.593656929628</v>
      </c>
      <c r="Q292" s="21">
        <v>0.06</v>
      </c>
      <c r="R292" s="25"/>
      <c r="S292" s="21">
        <v>2.9941799999999996</v>
      </c>
      <c r="T292" s="21">
        <v>0.01</v>
      </c>
      <c r="U292" s="26"/>
      <c r="V292" s="21">
        <v>0.82288</v>
      </c>
      <c r="W292" s="21">
        <v>0.02</v>
      </c>
      <c r="X292" s="26"/>
      <c r="Y292" s="21">
        <v>0.86996</v>
      </c>
      <c r="Z292" s="21">
        <v>0.04</v>
      </c>
      <c r="AA292" s="26"/>
      <c r="AB292" s="21">
        <v>1.02308</v>
      </c>
      <c r="AC292" s="21">
        <v>2.279</v>
      </c>
      <c r="AD292" s="26"/>
      <c r="AE292" s="21">
        <v>126.34092299999999</v>
      </c>
      <c r="AF292" s="21">
        <v>21.170415280364725</v>
      </c>
      <c r="AG292" s="26"/>
      <c r="AH292" s="21">
        <v>440.7680461371936</v>
      </c>
      <c r="AI292" s="21">
        <v>1.9982282841272598</v>
      </c>
      <c r="AJ292" s="26"/>
      <c r="AK292" s="21">
        <v>32.227425766404444</v>
      </c>
      <c r="AL292" s="21">
        <v>0.11</v>
      </c>
      <c r="AN292" s="21">
        <v>3.1026599999999998</v>
      </c>
      <c r="AO292" s="21">
        <v>0.02</v>
      </c>
      <c r="AQ292" s="21">
        <v>0.43472</v>
      </c>
      <c r="AR292" s="17"/>
      <c r="AS292" s="21">
        <v>455.64467992962796</v>
      </c>
      <c r="AT292" s="21">
        <v>476.5328519035981</v>
      </c>
      <c r="AU292" s="19">
        <v>0.9561663547633107</v>
      </c>
      <c r="AV292" s="19">
        <v>-4.481586663624329</v>
      </c>
    </row>
    <row r="293" spans="1:48" ht="12.75">
      <c r="A293" s="17" t="s">
        <v>417</v>
      </c>
      <c r="B293" s="18">
        <v>38913</v>
      </c>
      <c r="C293" s="19">
        <v>2006</v>
      </c>
      <c r="D293" s="20">
        <v>38913.791666666664</v>
      </c>
      <c r="E293" s="20" t="s">
        <v>53</v>
      </c>
      <c r="F293" s="21">
        <v>1</v>
      </c>
      <c r="G293" s="21"/>
      <c r="H293" s="19">
        <v>506</v>
      </c>
      <c r="I293" s="19">
        <v>0.56</v>
      </c>
      <c r="J293" s="19"/>
      <c r="K293" s="21">
        <v>3.466</v>
      </c>
      <c r="L293" s="21"/>
      <c r="M293" s="21">
        <v>155.3</v>
      </c>
      <c r="N293" s="21"/>
      <c r="O293" s="19">
        <v>0.33884415613920205</v>
      </c>
      <c r="P293" s="21">
        <v>338.844156139202</v>
      </c>
      <c r="Q293" s="21">
        <v>0.03</v>
      </c>
      <c r="R293" s="25" t="s">
        <v>971</v>
      </c>
      <c r="S293" s="21">
        <v>1.4970899999999998</v>
      </c>
      <c r="T293" s="21">
        <v>0.01</v>
      </c>
      <c r="U293" s="26"/>
      <c r="V293" s="21">
        <v>0.82288</v>
      </c>
      <c r="W293" s="21">
        <v>0.02</v>
      </c>
      <c r="X293" s="26"/>
      <c r="Y293" s="21">
        <v>0.86996</v>
      </c>
      <c r="Z293" s="21">
        <v>0.04</v>
      </c>
      <c r="AA293" s="26"/>
      <c r="AB293" s="21">
        <v>1.02308</v>
      </c>
      <c r="AC293" s="21">
        <v>2.355</v>
      </c>
      <c r="AD293" s="26"/>
      <c r="AE293" s="21">
        <v>130.554135</v>
      </c>
      <c r="AF293" s="21">
        <v>21.987320064764067</v>
      </c>
      <c r="AG293" s="26"/>
      <c r="AH293" s="21">
        <v>457.7760037483879</v>
      </c>
      <c r="AI293" s="21">
        <v>2.1775268208599483</v>
      </c>
      <c r="AJ293" s="26"/>
      <c r="AK293" s="21">
        <v>35.11915256682925</v>
      </c>
      <c r="AL293" s="21">
        <v>0.1</v>
      </c>
      <c r="AN293" s="21">
        <v>2.8206</v>
      </c>
      <c r="AO293" s="21">
        <v>0.02</v>
      </c>
      <c r="AQ293" s="21">
        <v>0.43472</v>
      </c>
      <c r="AR293" s="17"/>
      <c r="AS293" s="21">
        <v>473.61130113920206</v>
      </c>
      <c r="AT293" s="21">
        <v>496.1504763152172</v>
      </c>
      <c r="AU293" s="19">
        <v>0.9545718965274248</v>
      </c>
      <c r="AV293" s="19">
        <v>-4.648394213923227</v>
      </c>
    </row>
    <row r="294" spans="1:48" ht="12.75">
      <c r="A294" s="17" t="s">
        <v>418</v>
      </c>
      <c r="B294" s="18">
        <v>38913</v>
      </c>
      <c r="C294" s="19">
        <v>2006</v>
      </c>
      <c r="D294" s="20">
        <v>38913.833333333336</v>
      </c>
      <c r="E294" s="20" t="s">
        <v>53</v>
      </c>
      <c r="F294" s="21">
        <v>0.98</v>
      </c>
      <c r="G294" s="21"/>
      <c r="H294" s="19">
        <v>588</v>
      </c>
      <c r="I294" s="19">
        <v>0.62</v>
      </c>
      <c r="J294" s="19"/>
      <c r="K294" s="21">
        <v>3.69</v>
      </c>
      <c r="L294" s="21"/>
      <c r="M294" s="21">
        <v>101</v>
      </c>
      <c r="N294" s="21"/>
      <c r="O294" s="19">
        <v>0.20417379446695302</v>
      </c>
      <c r="P294" s="21">
        <v>204.173794466953</v>
      </c>
      <c r="Q294" s="21">
        <v>0.05</v>
      </c>
      <c r="R294" s="25"/>
      <c r="S294" s="21">
        <v>2.49515</v>
      </c>
      <c r="T294" s="21">
        <v>0.01</v>
      </c>
      <c r="U294" s="26"/>
      <c r="V294" s="21">
        <v>0.82288</v>
      </c>
      <c r="W294" s="21">
        <v>0.02</v>
      </c>
      <c r="X294" s="26"/>
      <c r="Y294" s="21">
        <v>0.86996</v>
      </c>
      <c r="Z294" s="21">
        <v>0.03</v>
      </c>
      <c r="AA294" s="26"/>
      <c r="AB294" s="21">
        <v>0.76731</v>
      </c>
      <c r="AC294" s="21">
        <v>1.86</v>
      </c>
      <c r="AD294" s="26"/>
      <c r="AE294" s="21">
        <v>103.11282</v>
      </c>
      <c r="AF294" s="21">
        <v>13.812424308770407</v>
      </c>
      <c r="AG294" s="26"/>
      <c r="AH294" s="21">
        <v>287.5746741085999</v>
      </c>
      <c r="AI294" s="21">
        <v>1.8899066242481204</v>
      </c>
      <c r="AJ294" s="26"/>
      <c r="AK294" s="21">
        <v>30.480414035873686</v>
      </c>
      <c r="AL294" s="21">
        <v>0.08</v>
      </c>
      <c r="AN294" s="21">
        <v>2.25648</v>
      </c>
      <c r="AO294" s="21">
        <v>0.02</v>
      </c>
      <c r="AQ294" s="21">
        <v>0.43472</v>
      </c>
      <c r="AR294" s="17"/>
      <c r="AS294" s="21">
        <v>312.241914466953</v>
      </c>
      <c r="AT294" s="21">
        <v>320.7462881444736</v>
      </c>
      <c r="AU294" s="19">
        <v>0.9734856676698624</v>
      </c>
      <c r="AV294" s="19">
        <v>-2.68705598064399</v>
      </c>
    </row>
    <row r="295" spans="1:48" ht="12.75">
      <c r="A295" s="17" t="s">
        <v>422</v>
      </c>
      <c r="B295" s="18">
        <v>38913</v>
      </c>
      <c r="C295" s="19">
        <v>2006</v>
      </c>
      <c r="D295" s="20">
        <v>38913.958333333336</v>
      </c>
      <c r="E295" s="20" t="s">
        <v>53</v>
      </c>
      <c r="F295" s="21">
        <v>0.95</v>
      </c>
      <c r="G295" s="21"/>
      <c r="H295" s="19">
        <v>787</v>
      </c>
      <c r="I295" s="19">
        <v>0.68</v>
      </c>
      <c r="J295" s="19"/>
      <c r="K295" s="21">
        <v>4.027</v>
      </c>
      <c r="L295" s="21"/>
      <c r="M295" s="21">
        <v>62.7</v>
      </c>
      <c r="N295" s="21"/>
      <c r="O295" s="19">
        <v>0.09332543007969911</v>
      </c>
      <c r="P295" s="21">
        <v>93.3254300796991</v>
      </c>
      <c r="Q295" s="21">
        <v>0.18</v>
      </c>
      <c r="R295" s="25"/>
      <c r="S295" s="21">
        <v>8.98254</v>
      </c>
      <c r="T295" s="21">
        <v>0.02</v>
      </c>
      <c r="U295" s="26"/>
      <c r="V295" s="21">
        <v>1.64576</v>
      </c>
      <c r="W295" s="21">
        <v>0.02</v>
      </c>
      <c r="X295" s="26"/>
      <c r="Y295" s="21">
        <v>0.86996</v>
      </c>
      <c r="Z295" s="21">
        <v>0.03</v>
      </c>
      <c r="AA295" s="26"/>
      <c r="AB295" s="21">
        <v>0.76731</v>
      </c>
      <c r="AC295" s="21">
        <v>3.113</v>
      </c>
      <c r="AD295" s="26"/>
      <c r="AE295" s="21">
        <v>172.575381</v>
      </c>
      <c r="AF295" s="21">
        <v>9.735151067083233</v>
      </c>
      <c r="AG295" s="26"/>
      <c r="AH295" s="21">
        <v>202.68584521667293</v>
      </c>
      <c r="AI295" s="21">
        <v>2.9862756411774707</v>
      </c>
      <c r="AJ295" s="26"/>
      <c r="AK295" s="21">
        <v>48.16265354091025</v>
      </c>
      <c r="AL295" s="21">
        <v>0.11</v>
      </c>
      <c r="AN295" s="21">
        <v>3.1026599999999998</v>
      </c>
      <c r="AO295" s="21">
        <v>0.03</v>
      </c>
      <c r="AQ295" s="21">
        <v>0.65208</v>
      </c>
      <c r="AR295" s="17"/>
      <c r="AS295" s="21">
        <v>278.1663810796991</v>
      </c>
      <c r="AT295" s="21">
        <v>254.60323875758317</v>
      </c>
      <c r="AU295" s="19">
        <v>1.0925484783190493</v>
      </c>
      <c r="AV295" s="19">
        <v>8.845527764632125</v>
      </c>
    </row>
    <row r="296" spans="1:48" ht="12.75">
      <c r="A296" s="17" t="s">
        <v>424</v>
      </c>
      <c r="B296" s="18">
        <v>38914</v>
      </c>
      <c r="C296" s="19">
        <v>2006</v>
      </c>
      <c r="D296" s="20">
        <v>38914.041666666664</v>
      </c>
      <c r="E296" s="20" t="s">
        <v>53</v>
      </c>
      <c r="F296" s="21">
        <v>1</v>
      </c>
      <c r="G296" s="21"/>
      <c r="H296" s="19">
        <v>841</v>
      </c>
      <c r="I296" s="19">
        <v>0.65</v>
      </c>
      <c r="J296" s="19"/>
      <c r="K296" s="21">
        <v>4.145</v>
      </c>
      <c r="L296" s="21"/>
      <c r="M296" s="21">
        <v>51.7</v>
      </c>
      <c r="N296" s="21"/>
      <c r="O296" s="19">
        <v>0.07079457843841379</v>
      </c>
      <c r="P296" s="21">
        <v>70.7945784384138</v>
      </c>
      <c r="Q296" s="21">
        <v>0.22</v>
      </c>
      <c r="R296" s="25"/>
      <c r="S296" s="21">
        <v>10.97866</v>
      </c>
      <c r="T296" s="21">
        <v>0.03</v>
      </c>
      <c r="U296" s="26"/>
      <c r="V296" s="21">
        <v>2.4686399999999997</v>
      </c>
      <c r="W296" s="21"/>
      <c r="X296" s="26" t="s">
        <v>54</v>
      </c>
      <c r="Y296" s="21"/>
      <c r="Z296" s="21"/>
      <c r="AA296" s="26" t="s">
        <v>970</v>
      </c>
      <c r="AB296" s="21"/>
      <c r="AC296" s="21">
        <v>2.973</v>
      </c>
      <c r="AD296" s="26"/>
      <c r="AE296" s="21">
        <v>164.814201</v>
      </c>
      <c r="AF296" s="21">
        <v>8.445849322854363</v>
      </c>
      <c r="AG296" s="26"/>
      <c r="AH296" s="21">
        <v>175.84258290182783</v>
      </c>
      <c r="AI296" s="21">
        <v>2.398603271563259</v>
      </c>
      <c r="AJ296" s="26"/>
      <c r="AK296" s="21">
        <v>38.68467356377224</v>
      </c>
      <c r="AL296" s="21">
        <v>0.1</v>
      </c>
      <c r="AN296" s="21">
        <v>2.8206</v>
      </c>
      <c r="AO296" s="21">
        <v>0.02</v>
      </c>
      <c r="AQ296" s="21">
        <v>0.43472</v>
      </c>
      <c r="AR296" s="17" t="s">
        <v>420</v>
      </c>
      <c r="AS296" s="21">
        <v>249.0560794384138</v>
      </c>
      <c r="AT296" s="21">
        <v>217.78257646560007</v>
      </c>
      <c r="AU296" s="19">
        <v>1.1435996555847228</v>
      </c>
      <c r="AV296" s="19">
        <v>13.397992037421956</v>
      </c>
    </row>
    <row r="297" spans="1:48" ht="12.75">
      <c r="A297" s="17" t="s">
        <v>425</v>
      </c>
      <c r="B297" s="18">
        <v>38914</v>
      </c>
      <c r="C297" s="19">
        <v>2006</v>
      </c>
      <c r="D297" s="20">
        <v>38914.083333333336</v>
      </c>
      <c r="E297" s="20" t="s">
        <v>53</v>
      </c>
      <c r="F297" s="21">
        <v>0.87</v>
      </c>
      <c r="G297" s="21"/>
      <c r="H297" s="19">
        <v>833</v>
      </c>
      <c r="I297" s="19">
        <v>0.73</v>
      </c>
      <c r="J297" s="19"/>
      <c r="K297" s="21">
        <v>4.346</v>
      </c>
      <c r="L297" s="21"/>
      <c r="M297" s="21">
        <v>37.4</v>
      </c>
      <c r="N297" s="21"/>
      <c r="O297" s="19">
        <v>0.044668359215096404</v>
      </c>
      <c r="P297" s="21">
        <v>44.6683592150964</v>
      </c>
      <c r="Q297" s="21">
        <v>0.22</v>
      </c>
      <c r="R297" s="25"/>
      <c r="S297" s="21">
        <v>10.97866</v>
      </c>
      <c r="T297" s="21">
        <v>0.03</v>
      </c>
      <c r="U297" s="26"/>
      <c r="V297" s="21">
        <v>2.4686399999999997</v>
      </c>
      <c r="W297" s="21">
        <v>0.01</v>
      </c>
      <c r="X297" s="26">
        <v>0</v>
      </c>
      <c r="Y297" s="21">
        <v>0.43498</v>
      </c>
      <c r="Z297" s="21">
        <v>0.03</v>
      </c>
      <c r="AA297" s="26"/>
      <c r="AB297" s="21">
        <v>0.76731</v>
      </c>
      <c r="AC297" s="21">
        <v>2.363</v>
      </c>
      <c r="AD297" s="26"/>
      <c r="AE297" s="21">
        <v>130.99763099999998</v>
      </c>
      <c r="AF297" s="21">
        <v>5.782558458054444</v>
      </c>
      <c r="AG297" s="26"/>
      <c r="AH297" s="21">
        <v>120.39286709669352</v>
      </c>
      <c r="AI297" s="21">
        <v>1.8128449080303335</v>
      </c>
      <c r="AJ297" s="26"/>
      <c r="AK297" s="21">
        <v>29.237562676713218</v>
      </c>
      <c r="AL297" s="21">
        <v>0.07</v>
      </c>
      <c r="AN297" s="21">
        <v>1.97442</v>
      </c>
      <c r="AO297" s="21">
        <v>0.02</v>
      </c>
      <c r="AQ297" s="21">
        <v>0.43472</v>
      </c>
      <c r="AR297" s="17" t="s">
        <v>420</v>
      </c>
      <c r="AS297" s="21">
        <v>190.3155802150964</v>
      </c>
      <c r="AT297" s="21">
        <v>152.03956977340675</v>
      </c>
      <c r="AU297" s="19">
        <v>1.2517503206483322</v>
      </c>
      <c r="AV297" s="19">
        <v>22.360411661968577</v>
      </c>
    </row>
    <row r="298" spans="1:48" ht="12.75">
      <c r="A298" s="17" t="s">
        <v>426</v>
      </c>
      <c r="B298" s="18">
        <v>38914</v>
      </c>
      <c r="C298" s="19">
        <v>2006</v>
      </c>
      <c r="D298" s="20">
        <v>38914.125</v>
      </c>
      <c r="E298" s="20" t="s">
        <v>53</v>
      </c>
      <c r="F298" s="21">
        <v>0.98</v>
      </c>
      <c r="G298" s="21"/>
      <c r="H298" s="19">
        <v>816</v>
      </c>
      <c r="I298" s="19">
        <v>0.66</v>
      </c>
      <c r="J298" s="19"/>
      <c r="K298" s="21">
        <v>4.369</v>
      </c>
      <c r="L298" s="21"/>
      <c r="M298" s="21">
        <v>33.3</v>
      </c>
      <c r="N298" s="21"/>
      <c r="O298" s="19">
        <v>0.0426579518801593</v>
      </c>
      <c r="P298" s="21">
        <v>42.6579518801593</v>
      </c>
      <c r="Q298" s="21">
        <v>0.21</v>
      </c>
      <c r="R298" s="25"/>
      <c r="S298" s="21">
        <v>10.47963</v>
      </c>
      <c r="T298" s="21">
        <v>0.03</v>
      </c>
      <c r="U298" s="26"/>
      <c r="V298" s="21">
        <v>2.4686399999999997</v>
      </c>
      <c r="W298" s="21">
        <v>0.01</v>
      </c>
      <c r="X298" s="26">
        <v>0</v>
      </c>
      <c r="Y298" s="21">
        <v>0.43498</v>
      </c>
      <c r="Z298" s="21">
        <v>0.03</v>
      </c>
      <c r="AA298" s="26"/>
      <c r="AB298" s="21">
        <v>0.76731</v>
      </c>
      <c r="AC298" s="21">
        <v>1.906</v>
      </c>
      <c r="AD298" s="26"/>
      <c r="AE298" s="21">
        <v>105.662922</v>
      </c>
      <c r="AF298" s="21">
        <v>4.901019726951641</v>
      </c>
      <c r="AG298" s="26"/>
      <c r="AH298" s="21">
        <v>102.03923071513316</v>
      </c>
      <c r="AI298" s="21">
        <v>1.5059427310316766</v>
      </c>
      <c r="AJ298" s="26"/>
      <c r="AK298" s="21">
        <v>24.287844366078883</v>
      </c>
      <c r="AL298" s="21">
        <v>0.08</v>
      </c>
      <c r="AN298" s="21">
        <v>2.25648</v>
      </c>
      <c r="AO298" s="21">
        <v>0.02</v>
      </c>
      <c r="AQ298" s="21">
        <v>0.43472</v>
      </c>
      <c r="AR298" s="17" t="s">
        <v>420</v>
      </c>
      <c r="AS298" s="21">
        <v>162.4714338801593</v>
      </c>
      <c r="AT298" s="21">
        <v>129.01827508121204</v>
      </c>
      <c r="AU298" s="19">
        <v>1.2592900794704456</v>
      </c>
      <c r="AV298" s="19">
        <v>22.95323489679736</v>
      </c>
    </row>
    <row r="299" spans="1:48" ht="12.75">
      <c r="A299" s="17" t="s">
        <v>423</v>
      </c>
      <c r="B299" s="18">
        <v>38914</v>
      </c>
      <c r="C299" s="19">
        <v>2006</v>
      </c>
      <c r="D299" s="20">
        <v>38914</v>
      </c>
      <c r="E299" s="20" t="s">
        <v>53</v>
      </c>
      <c r="F299" s="21">
        <v>1</v>
      </c>
      <c r="G299" s="21"/>
      <c r="H299" s="19">
        <v>407</v>
      </c>
      <c r="I299" s="19">
        <v>0.43</v>
      </c>
      <c r="J299" s="19"/>
      <c r="K299" s="21">
        <v>3.935</v>
      </c>
      <c r="L299" s="21"/>
      <c r="M299" s="21">
        <v>80.1</v>
      </c>
      <c r="N299" s="21"/>
      <c r="O299" s="19">
        <v>0.114815362149688</v>
      </c>
      <c r="P299" s="21">
        <v>114.815362149688</v>
      </c>
      <c r="Q299" s="21">
        <v>0.32</v>
      </c>
      <c r="R299" s="25"/>
      <c r="S299" s="21">
        <v>15.96896</v>
      </c>
      <c r="T299" s="21">
        <v>0.04</v>
      </c>
      <c r="U299" s="26"/>
      <c r="V299" s="21">
        <v>3.29152</v>
      </c>
      <c r="W299" s="21">
        <v>0.03</v>
      </c>
      <c r="X299" s="26"/>
      <c r="Y299" s="21">
        <v>1.30494</v>
      </c>
      <c r="Z299" s="21">
        <v>0.04</v>
      </c>
      <c r="AA299" s="26"/>
      <c r="AB299" s="21">
        <v>1.02308</v>
      </c>
      <c r="AC299" s="21">
        <v>4.009</v>
      </c>
      <c r="AD299" s="26"/>
      <c r="AE299" s="21">
        <v>222.246933</v>
      </c>
      <c r="AF299" s="21">
        <v>13.200638170157678</v>
      </c>
      <c r="AG299" s="26"/>
      <c r="AH299" s="21">
        <v>274.83728670268283</v>
      </c>
      <c r="AI299" s="21">
        <v>3.488813275649091</v>
      </c>
      <c r="AJ299" s="26"/>
      <c r="AK299" s="21">
        <v>56.26758050966854</v>
      </c>
      <c r="AL299" s="21">
        <v>0.2</v>
      </c>
      <c r="AN299" s="21">
        <v>5.6412</v>
      </c>
      <c r="AO299" s="21">
        <v>0.04</v>
      </c>
      <c r="AQ299" s="21">
        <v>0.86944</v>
      </c>
      <c r="AR299" s="17"/>
      <c r="AS299" s="21">
        <v>358.65079514968795</v>
      </c>
      <c r="AT299" s="21">
        <v>337.6155072123514</v>
      </c>
      <c r="AU299" s="19">
        <v>1.0623054554307125</v>
      </c>
      <c r="AV299" s="19">
        <v>6.042311071489644</v>
      </c>
    </row>
    <row r="300" spans="1:48" ht="12.75">
      <c r="A300" s="17" t="s">
        <v>428</v>
      </c>
      <c r="B300" s="18">
        <v>38914</v>
      </c>
      <c r="C300" s="19">
        <v>2006</v>
      </c>
      <c r="D300" s="20">
        <v>38914.208333333336</v>
      </c>
      <c r="E300" s="20" t="s">
        <v>53</v>
      </c>
      <c r="F300" s="21">
        <v>0.73</v>
      </c>
      <c r="G300" s="21"/>
      <c r="H300" s="19">
        <v>81</v>
      </c>
      <c r="I300" s="19">
        <v>0.12</v>
      </c>
      <c r="J300" s="19"/>
      <c r="K300" s="21">
        <v>4.423</v>
      </c>
      <c r="L300" s="21"/>
      <c r="M300" s="21"/>
      <c r="N300" s="21" t="s">
        <v>54</v>
      </c>
      <c r="O300" s="19">
        <v>0.038018939632056103</v>
      </c>
      <c r="P300" s="21">
        <v>38.0189396320561</v>
      </c>
      <c r="Q300" s="21">
        <v>0.16</v>
      </c>
      <c r="R300" s="25"/>
      <c r="S300" s="21">
        <v>7.98448</v>
      </c>
      <c r="T300" s="21">
        <v>0.03</v>
      </c>
      <c r="U300" s="26"/>
      <c r="V300" s="21">
        <v>2.4686399999999997</v>
      </c>
      <c r="W300" s="21">
        <v>0.01</v>
      </c>
      <c r="X300" s="26">
        <v>0</v>
      </c>
      <c r="Y300" s="21">
        <v>0.43498</v>
      </c>
      <c r="Z300" s="21">
        <v>0.06</v>
      </c>
      <c r="AA300" s="26"/>
      <c r="AB300" s="21">
        <v>1.53462</v>
      </c>
      <c r="AC300" s="21">
        <v>1.702</v>
      </c>
      <c r="AD300" s="26"/>
      <c r="AE300" s="21">
        <v>94.35377399999999</v>
      </c>
      <c r="AF300" s="21">
        <v>4.437057799570303</v>
      </c>
      <c r="AG300" s="26"/>
      <c r="AH300" s="21">
        <v>92.3795433870537</v>
      </c>
      <c r="AI300" s="21">
        <v>1.4370307407019858</v>
      </c>
      <c r="AJ300" s="26"/>
      <c r="AK300" s="21">
        <v>23.176431786041626</v>
      </c>
      <c r="AL300" s="21">
        <v>0.09</v>
      </c>
      <c r="AN300" s="21">
        <v>2.53854</v>
      </c>
      <c r="AO300" s="21">
        <v>0.03</v>
      </c>
      <c r="AQ300" s="21">
        <v>0.65208</v>
      </c>
      <c r="AR300" s="17"/>
      <c r="AS300" s="21">
        <v>144.79543363205607</v>
      </c>
      <c r="AT300" s="21">
        <v>118.74659517309533</v>
      </c>
      <c r="AU300" s="19">
        <v>1.2193649293353608</v>
      </c>
      <c r="AV300" s="19">
        <v>19.76826131077547</v>
      </c>
    </row>
    <row r="301" spans="1:48" ht="12.75">
      <c r="A301" s="17" t="s">
        <v>430</v>
      </c>
      <c r="B301" s="18">
        <v>38915</v>
      </c>
      <c r="C301" s="19">
        <v>2006</v>
      </c>
      <c r="D301" s="20">
        <v>38915.375</v>
      </c>
      <c r="E301" s="20" t="s">
        <v>53</v>
      </c>
      <c r="F301" s="21">
        <v>1</v>
      </c>
      <c r="G301" s="21"/>
      <c r="H301" s="19">
        <v>490</v>
      </c>
      <c r="I301" s="19">
        <v>0.58</v>
      </c>
      <c r="J301" s="19"/>
      <c r="K301" s="21">
        <v>4.42</v>
      </c>
      <c r="L301" s="21"/>
      <c r="M301" s="21">
        <v>101.9</v>
      </c>
      <c r="N301" s="21"/>
      <c r="O301" s="19">
        <v>0.038018939632056103</v>
      </c>
      <c r="P301" s="21">
        <v>38.0189396320561</v>
      </c>
      <c r="Q301" s="21">
        <v>2.35</v>
      </c>
      <c r="R301" s="25"/>
      <c r="S301" s="21">
        <v>117.27205000000001</v>
      </c>
      <c r="T301" s="21">
        <v>0.42</v>
      </c>
      <c r="U301" s="26"/>
      <c r="V301" s="21">
        <v>34.560959999999994</v>
      </c>
      <c r="W301" s="21">
        <v>0.1</v>
      </c>
      <c r="X301" s="26"/>
      <c r="Y301" s="21">
        <v>4.3498</v>
      </c>
      <c r="Z301" s="21">
        <v>0.33</v>
      </c>
      <c r="AA301" s="26"/>
      <c r="AB301" s="21">
        <v>8.440410000000002</v>
      </c>
      <c r="AC301" s="21">
        <v>9.736</v>
      </c>
      <c r="AD301" s="26"/>
      <c r="AE301" s="21">
        <v>539.734632</v>
      </c>
      <c r="AF301" s="21">
        <v>16.837686040065904</v>
      </c>
      <c r="AG301" s="26"/>
      <c r="AH301" s="21">
        <v>350.56062335417215</v>
      </c>
      <c r="AI301" s="21">
        <v>15.897046570193558</v>
      </c>
      <c r="AJ301" s="26"/>
      <c r="AK301" s="21">
        <v>256.3875670840817</v>
      </c>
      <c r="AL301" s="21">
        <v>0.43</v>
      </c>
      <c r="AN301" s="21">
        <v>12.12858</v>
      </c>
      <c r="AO301" s="21">
        <v>0.09</v>
      </c>
      <c r="AQ301" s="21">
        <v>1.95624</v>
      </c>
      <c r="AR301" s="17" t="s">
        <v>420</v>
      </c>
      <c r="AS301" s="21">
        <v>742.3767916320561</v>
      </c>
      <c r="AT301" s="21">
        <v>621.0330104382538</v>
      </c>
      <c r="AU301" s="19">
        <v>1.1953902274988117</v>
      </c>
      <c r="AV301" s="19">
        <v>17.80004529959287</v>
      </c>
    </row>
    <row r="302" spans="1:48" ht="12.75">
      <c r="A302" s="17" t="s">
        <v>429</v>
      </c>
      <c r="B302" s="18">
        <v>38915</v>
      </c>
      <c r="C302" s="19">
        <v>2006</v>
      </c>
      <c r="D302" s="20">
        <v>38915.333333333336</v>
      </c>
      <c r="E302" s="20" t="s">
        <v>53</v>
      </c>
      <c r="F302" s="21">
        <v>0.98</v>
      </c>
      <c r="G302" s="21"/>
      <c r="H302" s="19">
        <v>160</v>
      </c>
      <c r="I302" s="19">
        <v>0.29</v>
      </c>
      <c r="J302" s="19"/>
      <c r="K302" s="21">
        <v>5.087</v>
      </c>
      <c r="L302" s="21"/>
      <c r="M302" s="21">
        <v>120</v>
      </c>
      <c r="N302" s="21"/>
      <c r="O302" s="19">
        <v>0.008128305161641</v>
      </c>
      <c r="P302" s="21">
        <v>8.128305161641</v>
      </c>
      <c r="Q302" s="21">
        <v>3.4</v>
      </c>
      <c r="R302" s="25"/>
      <c r="S302" s="21">
        <v>169.6702</v>
      </c>
      <c r="T302" s="21">
        <v>0.48</v>
      </c>
      <c r="U302" s="26"/>
      <c r="V302" s="21">
        <v>39.498239999999996</v>
      </c>
      <c r="W302" s="21">
        <v>0.2</v>
      </c>
      <c r="X302" s="26"/>
      <c r="Y302" s="21">
        <v>8.6996</v>
      </c>
      <c r="Z302" s="21">
        <v>0.54</v>
      </c>
      <c r="AA302" s="26"/>
      <c r="AB302" s="21">
        <v>13.811580000000001</v>
      </c>
      <c r="AC302" s="21">
        <v>12.83</v>
      </c>
      <c r="AD302" s="26"/>
      <c r="AE302" s="21">
        <v>711.25671</v>
      </c>
      <c r="AF302" s="21">
        <v>19.084324737281477</v>
      </c>
      <c r="AG302" s="26"/>
      <c r="AH302" s="21">
        <v>397.33564103020035</v>
      </c>
      <c r="AI302" s="21">
        <v>23.984423092255057</v>
      </c>
      <c r="AJ302" s="26"/>
      <c r="AK302" s="21">
        <v>386.82077563188955</v>
      </c>
      <c r="AL302" s="21">
        <v>0.67</v>
      </c>
      <c r="AN302" s="21">
        <v>18.898020000000002</v>
      </c>
      <c r="AO302" s="21">
        <v>0.11</v>
      </c>
      <c r="AQ302" s="21">
        <v>2.39096</v>
      </c>
      <c r="AR302" s="17"/>
      <c r="AS302" s="21">
        <v>951.064635161641</v>
      </c>
      <c r="AT302" s="21">
        <v>805.4453966620898</v>
      </c>
      <c r="AU302" s="19">
        <v>1.1807934331774983</v>
      </c>
      <c r="AV302" s="19">
        <v>16.580518854009526</v>
      </c>
    </row>
    <row r="303" spans="1:48" ht="12.75">
      <c r="A303" s="17" t="s">
        <v>431</v>
      </c>
      <c r="B303" s="18">
        <v>38915</v>
      </c>
      <c r="C303" s="19">
        <v>2006</v>
      </c>
      <c r="D303" s="20">
        <v>38915.416666666664</v>
      </c>
      <c r="E303" s="20" t="s">
        <v>53</v>
      </c>
      <c r="F303" s="21">
        <v>1</v>
      </c>
      <c r="G303" s="21"/>
      <c r="H303" s="19">
        <v>314</v>
      </c>
      <c r="I303" s="19">
        <v>0.51</v>
      </c>
      <c r="J303" s="19"/>
      <c r="K303" s="21">
        <v>4.276</v>
      </c>
      <c r="L303" s="21"/>
      <c r="M303" s="21">
        <v>92.5</v>
      </c>
      <c r="N303" s="21"/>
      <c r="O303" s="19">
        <v>0.0524807460249772</v>
      </c>
      <c r="P303" s="21">
        <v>52.4807460249772</v>
      </c>
      <c r="Q303" s="21">
        <v>1.92</v>
      </c>
      <c r="R303" s="25"/>
      <c r="S303" s="21">
        <v>95.81375999999999</v>
      </c>
      <c r="T303" s="21">
        <v>0.4</v>
      </c>
      <c r="U303" s="26"/>
      <c r="V303" s="21">
        <v>32.9152</v>
      </c>
      <c r="W303" s="21">
        <v>0.08</v>
      </c>
      <c r="X303" s="26"/>
      <c r="Y303" s="21">
        <v>3.47984</v>
      </c>
      <c r="Z303" s="21">
        <v>0.29</v>
      </c>
      <c r="AA303" s="26"/>
      <c r="AB303" s="21">
        <v>7.41733</v>
      </c>
      <c r="AC303" s="21">
        <v>7.839</v>
      </c>
      <c r="AD303" s="26"/>
      <c r="AE303" s="21">
        <v>434.570643</v>
      </c>
      <c r="AF303" s="21">
        <v>16.32629604180072</v>
      </c>
      <c r="AG303" s="26"/>
      <c r="AH303" s="21">
        <v>339.913483590291</v>
      </c>
      <c r="AI303" s="21">
        <v>11.689510903389621</v>
      </c>
      <c r="AJ303" s="26"/>
      <c r="AK303" s="21">
        <v>188.52843184986781</v>
      </c>
      <c r="AL303" s="21">
        <v>0.33</v>
      </c>
      <c r="AN303" s="21">
        <v>9.30798</v>
      </c>
      <c r="AO303" s="21">
        <v>0.06</v>
      </c>
      <c r="AQ303" s="21">
        <v>1.30416</v>
      </c>
      <c r="AR303" s="17"/>
      <c r="AS303" s="21">
        <v>626.6775190249772</v>
      </c>
      <c r="AT303" s="21">
        <v>539.0540554401589</v>
      </c>
      <c r="AU303" s="19">
        <v>1.1625504208724862</v>
      </c>
      <c r="AV303" s="19">
        <v>15.033214421599917</v>
      </c>
    </row>
    <row r="304" spans="1:48" ht="12.75">
      <c r="A304" s="17" t="s">
        <v>432</v>
      </c>
      <c r="B304" s="18">
        <v>38915</v>
      </c>
      <c r="C304" s="19">
        <v>2006</v>
      </c>
      <c r="D304" s="20">
        <v>38915.458333333336</v>
      </c>
      <c r="E304" s="20" t="s">
        <v>53</v>
      </c>
      <c r="F304" s="21">
        <v>1</v>
      </c>
      <c r="G304" s="21"/>
      <c r="H304" s="19">
        <v>175</v>
      </c>
      <c r="I304" s="19">
        <v>0.3</v>
      </c>
      <c r="J304" s="19"/>
      <c r="K304" s="21">
        <v>4.045</v>
      </c>
      <c r="L304" s="21"/>
      <c r="M304" s="21">
        <v>141.1</v>
      </c>
      <c r="N304" s="21"/>
      <c r="O304" s="19">
        <v>0.0891250938133746</v>
      </c>
      <c r="P304" s="21">
        <v>89.1250938133746</v>
      </c>
      <c r="Q304" s="21">
        <v>2.89</v>
      </c>
      <c r="R304" s="25"/>
      <c r="S304" s="21">
        <v>144.21967</v>
      </c>
      <c r="T304" s="21">
        <v>0.57</v>
      </c>
      <c r="U304" s="26"/>
      <c r="V304" s="21">
        <v>46.90416</v>
      </c>
      <c r="W304" s="21">
        <v>0.12</v>
      </c>
      <c r="X304" s="26"/>
      <c r="Y304" s="21">
        <v>5.21976</v>
      </c>
      <c r="Z304" s="21">
        <v>0.43</v>
      </c>
      <c r="AA304" s="26"/>
      <c r="AB304" s="21">
        <v>10.99811</v>
      </c>
      <c r="AC304" s="21">
        <v>11.658</v>
      </c>
      <c r="AD304" s="26"/>
      <c r="AE304" s="21">
        <v>646.284546</v>
      </c>
      <c r="AF304" s="21">
        <v>26.871216501073082</v>
      </c>
      <c r="AG304" s="26"/>
      <c r="AH304" s="21">
        <v>559.4587275523415</v>
      </c>
      <c r="AI304" s="21">
        <v>15.588537632620374</v>
      </c>
      <c r="AJ304" s="26"/>
      <c r="AK304" s="21">
        <v>251.4119349389014</v>
      </c>
      <c r="AL304" s="21">
        <v>0.46</v>
      </c>
      <c r="AN304" s="21">
        <v>12.97476</v>
      </c>
      <c r="AO304" s="21">
        <v>0.06</v>
      </c>
      <c r="AQ304" s="21">
        <v>1.30416</v>
      </c>
      <c r="AR304" s="17"/>
      <c r="AS304" s="21">
        <v>942.7513398133747</v>
      </c>
      <c r="AT304" s="21">
        <v>825.1495824912429</v>
      </c>
      <c r="AU304" s="19">
        <v>1.1425217437147281</v>
      </c>
      <c r="AV304" s="19">
        <v>13.304111767624097</v>
      </c>
    </row>
    <row r="305" spans="1:48" ht="12.75">
      <c r="A305" s="17" t="s">
        <v>433</v>
      </c>
      <c r="B305" s="18">
        <v>38915</v>
      </c>
      <c r="C305" s="19">
        <v>2006</v>
      </c>
      <c r="D305" s="20">
        <v>38915.5</v>
      </c>
      <c r="E305" s="20" t="s">
        <v>53</v>
      </c>
      <c r="F305" s="21">
        <v>0.63</v>
      </c>
      <c r="G305" s="21"/>
      <c r="H305" s="19">
        <v>54</v>
      </c>
      <c r="I305" s="19">
        <v>0.11</v>
      </c>
      <c r="J305" s="19"/>
      <c r="K305" s="21">
        <v>3.785</v>
      </c>
      <c r="L305" s="21"/>
      <c r="M305" s="21"/>
      <c r="N305" s="21" t="s">
        <v>54</v>
      </c>
      <c r="O305" s="19">
        <v>0.162181009735893</v>
      </c>
      <c r="P305" s="21">
        <v>162.181009735893</v>
      </c>
      <c r="Q305" s="21">
        <v>4.21</v>
      </c>
      <c r="R305" s="25"/>
      <c r="S305" s="21">
        <v>210.09162999999998</v>
      </c>
      <c r="T305" s="21">
        <v>0.77</v>
      </c>
      <c r="U305" s="26"/>
      <c r="V305" s="21">
        <v>63.36176</v>
      </c>
      <c r="W305" s="21">
        <v>0.19</v>
      </c>
      <c r="X305" s="26"/>
      <c r="Y305" s="21">
        <v>8.264619999999999</v>
      </c>
      <c r="Z305" s="21">
        <v>0.63</v>
      </c>
      <c r="AA305" s="26"/>
      <c r="AB305" s="21">
        <v>16.11351</v>
      </c>
      <c r="AC305" s="21">
        <v>16.247</v>
      </c>
      <c r="AD305" s="26"/>
      <c r="AE305" s="21">
        <v>900.684939</v>
      </c>
      <c r="AF305" s="21">
        <v>42.67218804733788</v>
      </c>
      <c r="AG305" s="26"/>
      <c r="AH305" s="21">
        <v>888.4349551455747</v>
      </c>
      <c r="AI305" s="21">
        <v>21.14339678048429</v>
      </c>
      <c r="AJ305" s="26"/>
      <c r="AK305" s="21">
        <v>341.00070327565066</v>
      </c>
      <c r="AL305" s="21">
        <v>0.64</v>
      </c>
      <c r="AN305" s="21">
        <v>18.05184</v>
      </c>
      <c r="AO305" s="21">
        <v>0.08</v>
      </c>
      <c r="AQ305" s="21">
        <v>1.73888</v>
      </c>
      <c r="AR305" s="17"/>
      <c r="AS305" s="21">
        <v>1360.697468735893</v>
      </c>
      <c r="AT305" s="21">
        <v>1249.2263784212255</v>
      </c>
      <c r="AU305" s="19">
        <v>1.0892320977528067</v>
      </c>
      <c r="AV305" s="19">
        <v>8.54209523669346</v>
      </c>
    </row>
    <row r="306" spans="1:48" ht="12.75">
      <c r="A306" s="17" t="s">
        <v>436</v>
      </c>
      <c r="B306" s="18">
        <v>38916</v>
      </c>
      <c r="C306" s="19">
        <v>2006</v>
      </c>
      <c r="D306" s="20">
        <v>38916.208333333336</v>
      </c>
      <c r="E306" s="20" t="s">
        <v>53</v>
      </c>
      <c r="F306" s="21">
        <v>1</v>
      </c>
      <c r="G306" s="21"/>
      <c r="H306" s="19">
        <v>382</v>
      </c>
      <c r="I306" s="19">
        <v>0.72</v>
      </c>
      <c r="J306" s="19"/>
      <c r="K306" s="21">
        <v>3.626</v>
      </c>
      <c r="L306" s="21"/>
      <c r="M306" s="21">
        <v>167.6</v>
      </c>
      <c r="N306" s="21"/>
      <c r="O306" s="19">
        <v>0.234422881531992</v>
      </c>
      <c r="P306" s="21">
        <v>234.422881531992</v>
      </c>
      <c r="Q306" s="21">
        <v>2.46</v>
      </c>
      <c r="R306" s="25"/>
      <c r="S306" s="21">
        <v>122.76137999999999</v>
      </c>
      <c r="T306" s="21">
        <v>0.54</v>
      </c>
      <c r="U306" s="26"/>
      <c r="V306" s="21">
        <v>44.435520000000004</v>
      </c>
      <c r="W306" s="21">
        <v>0.08</v>
      </c>
      <c r="X306" s="26"/>
      <c r="Y306" s="21">
        <v>3.47984</v>
      </c>
      <c r="Z306" s="21">
        <v>0.23</v>
      </c>
      <c r="AA306" s="26"/>
      <c r="AB306" s="21">
        <v>5.88271</v>
      </c>
      <c r="AC306" s="21">
        <v>6.902</v>
      </c>
      <c r="AD306" s="26"/>
      <c r="AE306" s="21">
        <v>382.626174</v>
      </c>
      <c r="AF306" s="21">
        <v>26.162466982778422</v>
      </c>
      <c r="AG306" s="26"/>
      <c r="AH306" s="21">
        <v>544.7025625814467</v>
      </c>
      <c r="AI306" s="21">
        <v>13.582544049147767</v>
      </c>
      <c r="AJ306" s="26"/>
      <c r="AK306" s="21">
        <v>219.05927042465518</v>
      </c>
      <c r="AL306" s="21">
        <v>0.64</v>
      </c>
      <c r="AN306" s="21">
        <v>18.05184</v>
      </c>
      <c r="AO306" s="21">
        <v>0.07</v>
      </c>
      <c r="AQ306" s="21">
        <v>1.5215200000000002</v>
      </c>
      <c r="AR306" s="17" t="s">
        <v>420</v>
      </c>
      <c r="AS306" s="21">
        <v>793.608505531992</v>
      </c>
      <c r="AT306" s="21">
        <v>783.3351930061019</v>
      </c>
      <c r="AU306" s="19">
        <v>1.0131148359190472</v>
      </c>
      <c r="AV306" s="19">
        <v>1.3029396719000155</v>
      </c>
    </row>
    <row r="307" spans="1:48" ht="12.75">
      <c r="A307" s="17" t="s">
        <v>437</v>
      </c>
      <c r="B307" s="18">
        <v>38916</v>
      </c>
      <c r="C307" s="19">
        <v>2006</v>
      </c>
      <c r="D307" s="20">
        <v>38916.25</v>
      </c>
      <c r="E307" s="20" t="s">
        <v>53</v>
      </c>
      <c r="F307" s="21">
        <v>1</v>
      </c>
      <c r="G307" s="21"/>
      <c r="H307" s="19">
        <v>480</v>
      </c>
      <c r="I307" s="19">
        <v>0.75</v>
      </c>
      <c r="J307" s="19"/>
      <c r="K307" s="21">
        <v>3.732</v>
      </c>
      <c r="L307" s="21"/>
      <c r="M307" s="21">
        <v>135</v>
      </c>
      <c r="N307" s="21"/>
      <c r="O307" s="19">
        <v>0.186208713666287</v>
      </c>
      <c r="P307" s="21">
        <v>186.208713666287</v>
      </c>
      <c r="Q307" s="21">
        <v>2.12</v>
      </c>
      <c r="R307" s="25"/>
      <c r="S307" s="21">
        <v>105.79436</v>
      </c>
      <c r="T307" s="21">
        <v>0.39</v>
      </c>
      <c r="U307" s="26"/>
      <c r="V307" s="21">
        <v>32.09232</v>
      </c>
      <c r="W307" s="21">
        <v>0.06</v>
      </c>
      <c r="X307" s="26"/>
      <c r="Y307" s="21">
        <v>2.60988</v>
      </c>
      <c r="Z307" s="21">
        <v>0.17</v>
      </c>
      <c r="AA307" s="26"/>
      <c r="AB307" s="21">
        <v>4.348090000000001</v>
      </c>
      <c r="AC307" s="21">
        <v>5.248</v>
      </c>
      <c r="AD307" s="26"/>
      <c r="AE307" s="21">
        <v>290.933376</v>
      </c>
      <c r="AF307" s="21">
        <v>22.350908415661802</v>
      </c>
      <c r="AG307" s="26"/>
      <c r="AH307" s="21">
        <v>465.34591321407873</v>
      </c>
      <c r="AI307" s="21">
        <v>9.63702539598602</v>
      </c>
      <c r="AJ307" s="26"/>
      <c r="AK307" s="21">
        <v>155.42594558646255</v>
      </c>
      <c r="AL307" s="21">
        <v>0.37</v>
      </c>
      <c r="AN307" s="21">
        <v>10.43622</v>
      </c>
      <c r="AO307" s="21">
        <v>0.04</v>
      </c>
      <c r="AQ307" s="21">
        <v>0.86944</v>
      </c>
      <c r="AR307" s="17" t="s">
        <v>420</v>
      </c>
      <c r="AS307" s="21">
        <v>621.986739666287</v>
      </c>
      <c r="AT307" s="21">
        <v>632.0775188005414</v>
      </c>
      <c r="AU307" s="19">
        <v>0.984035535461848</v>
      </c>
      <c r="AV307" s="19">
        <v>-1.6092921979278767</v>
      </c>
    </row>
    <row r="308" spans="1:48" ht="12.75">
      <c r="A308" s="17" t="s">
        <v>438</v>
      </c>
      <c r="B308" s="18">
        <v>38916</v>
      </c>
      <c r="C308" s="19">
        <v>2006</v>
      </c>
      <c r="D308" s="20">
        <v>38916.291666666664</v>
      </c>
      <c r="E308" s="20" t="s">
        <v>53</v>
      </c>
      <c r="F308" s="21">
        <v>1</v>
      </c>
      <c r="G308" s="21"/>
      <c r="H308" s="19">
        <v>506</v>
      </c>
      <c r="I308" s="19">
        <v>0.65</v>
      </c>
      <c r="J308" s="19"/>
      <c r="K308" s="21">
        <v>3.797</v>
      </c>
      <c r="L308" s="21"/>
      <c r="M308" s="21">
        <v>120.8</v>
      </c>
      <c r="N308" s="21"/>
      <c r="O308" s="19">
        <v>0.15848931924611098</v>
      </c>
      <c r="P308" s="21">
        <v>158.489319246111</v>
      </c>
      <c r="Q308" s="21">
        <v>1.68</v>
      </c>
      <c r="R308" s="25"/>
      <c r="S308" s="21">
        <v>83.83704</v>
      </c>
      <c r="T308" s="21">
        <v>0.27</v>
      </c>
      <c r="U308" s="26"/>
      <c r="V308" s="21">
        <v>22.217760000000002</v>
      </c>
      <c r="W308" s="21">
        <v>0.05</v>
      </c>
      <c r="X308" s="26"/>
      <c r="Y308" s="21">
        <v>2.1749</v>
      </c>
      <c r="Z308" s="21">
        <v>0.14</v>
      </c>
      <c r="AA308" s="26"/>
      <c r="AB308" s="21">
        <v>3.5807800000000007</v>
      </c>
      <c r="AC308" s="21">
        <v>5.267</v>
      </c>
      <c r="AD308" s="26"/>
      <c r="AE308" s="21">
        <v>291.986679</v>
      </c>
      <c r="AF308" s="21">
        <v>20.68052022418413</v>
      </c>
      <c r="AG308" s="26"/>
      <c r="AH308" s="21">
        <v>430.5684310675136</v>
      </c>
      <c r="AI308" s="21">
        <v>7.928823554853655</v>
      </c>
      <c r="AJ308" s="26"/>
      <c r="AK308" s="21">
        <v>127.87606629267975</v>
      </c>
      <c r="AL308" s="21">
        <v>0.24</v>
      </c>
      <c r="AN308" s="21">
        <v>6.7694399999999995</v>
      </c>
      <c r="AO308" s="21">
        <v>0.06</v>
      </c>
      <c r="AQ308" s="21">
        <v>1.30416</v>
      </c>
      <c r="AR308" s="17" t="s">
        <v>420</v>
      </c>
      <c r="AS308" s="21">
        <v>562.286478246111</v>
      </c>
      <c r="AT308" s="21">
        <v>566.5180973601933</v>
      </c>
      <c r="AU308" s="19">
        <v>0.9925304784899186</v>
      </c>
      <c r="AV308" s="19">
        <v>-0.7497522964609684</v>
      </c>
    </row>
    <row r="309" spans="1:48" ht="12.75">
      <c r="A309" s="17" t="s">
        <v>439</v>
      </c>
      <c r="B309" s="18">
        <v>38916</v>
      </c>
      <c r="C309" s="19">
        <v>2006</v>
      </c>
      <c r="D309" s="20">
        <v>38916.333333333336</v>
      </c>
      <c r="E309" s="20" t="s">
        <v>53</v>
      </c>
      <c r="F309" s="21">
        <v>1</v>
      </c>
      <c r="G309" s="21"/>
      <c r="H309" s="19">
        <v>294</v>
      </c>
      <c r="I309" s="19">
        <v>0.44</v>
      </c>
      <c r="J309" s="19"/>
      <c r="K309" s="21">
        <v>3.825</v>
      </c>
      <c r="L309" s="21"/>
      <c r="M309" s="21">
        <v>121.9</v>
      </c>
      <c r="N309" s="21"/>
      <c r="O309" s="19">
        <v>0.14791083881682102</v>
      </c>
      <c r="P309" s="21">
        <v>147.910838816821</v>
      </c>
      <c r="Q309" s="21">
        <v>1.57</v>
      </c>
      <c r="R309" s="25"/>
      <c r="S309" s="21">
        <v>78.34771</v>
      </c>
      <c r="T309" s="21">
        <v>0.28</v>
      </c>
      <c r="U309" s="26"/>
      <c r="V309" s="21">
        <v>23.04064</v>
      </c>
      <c r="W309" s="21">
        <v>0.06</v>
      </c>
      <c r="X309" s="26"/>
      <c r="Y309" s="21">
        <v>2.60988</v>
      </c>
      <c r="Z309" s="21">
        <v>0.17</v>
      </c>
      <c r="AA309" s="26"/>
      <c r="AB309" s="21">
        <v>4.348090000000001</v>
      </c>
      <c r="AC309" s="21">
        <v>6.963</v>
      </c>
      <c r="AD309" s="26"/>
      <c r="AE309" s="21">
        <v>386.007831</v>
      </c>
      <c r="AF309" s="21">
        <v>22.58676604344276</v>
      </c>
      <c r="AG309" s="26"/>
      <c r="AH309" s="21">
        <v>470.2564690244783</v>
      </c>
      <c r="AI309" s="21">
        <v>7.1945316019164265</v>
      </c>
      <c r="AJ309" s="26"/>
      <c r="AK309" s="21">
        <v>116.03340567570812</v>
      </c>
      <c r="AL309" s="21">
        <v>0.22</v>
      </c>
      <c r="AN309" s="21">
        <v>6.2053199999999995</v>
      </c>
      <c r="AO309" s="21">
        <v>0.04</v>
      </c>
      <c r="AQ309" s="21">
        <v>0.86944</v>
      </c>
      <c r="AR309" s="17" t="s">
        <v>420</v>
      </c>
      <c r="AS309" s="21">
        <v>642.2649898168211</v>
      </c>
      <c r="AT309" s="21">
        <v>593.3646347001865</v>
      </c>
      <c r="AU309" s="19">
        <v>1.082411981194907</v>
      </c>
      <c r="AV309" s="19">
        <v>7.915050618141204</v>
      </c>
    </row>
    <row r="310" spans="1:48" ht="12.75">
      <c r="A310" s="17" t="s">
        <v>434</v>
      </c>
      <c r="B310" s="18">
        <v>38916</v>
      </c>
      <c r="C310" s="19">
        <v>2006</v>
      </c>
      <c r="D310" s="20">
        <v>38916.125</v>
      </c>
      <c r="E310" s="20" t="s">
        <v>53</v>
      </c>
      <c r="F310" s="21">
        <v>0.93</v>
      </c>
      <c r="G310" s="21"/>
      <c r="H310" s="19">
        <v>43</v>
      </c>
      <c r="I310" s="19">
        <v>0.19</v>
      </c>
      <c r="J310" s="19"/>
      <c r="K310" s="21">
        <v>3.337</v>
      </c>
      <c r="L310" s="21"/>
      <c r="M310" s="21"/>
      <c r="N310" s="21" t="s">
        <v>54</v>
      </c>
      <c r="O310" s="19">
        <v>0.45708818961487496</v>
      </c>
      <c r="P310" s="21">
        <v>457.088189614875</v>
      </c>
      <c r="Q310" s="21">
        <v>7.22</v>
      </c>
      <c r="R310" s="25"/>
      <c r="S310" s="21">
        <v>360.29965999999996</v>
      </c>
      <c r="T310" s="21">
        <v>1.18</v>
      </c>
      <c r="U310" s="26"/>
      <c r="V310" s="21">
        <v>97.09983999999999</v>
      </c>
      <c r="W310" s="21"/>
      <c r="X310" s="26" t="s">
        <v>54</v>
      </c>
      <c r="Y310" s="21"/>
      <c r="Z310" s="21"/>
      <c r="AA310" s="26" t="s">
        <v>970</v>
      </c>
      <c r="AB310" s="21"/>
      <c r="AC310" s="21">
        <v>19.895</v>
      </c>
      <c r="AD310" s="26"/>
      <c r="AE310" s="21">
        <v>1102.919115</v>
      </c>
      <c r="AF310" s="21">
        <v>65.61968945228594</v>
      </c>
      <c r="AG310" s="26"/>
      <c r="AH310" s="21">
        <v>1366.2019343965933</v>
      </c>
      <c r="AI310" s="21">
        <v>41.38106551025964</v>
      </c>
      <c r="AJ310" s="26"/>
      <c r="AK310" s="21">
        <v>667.3938245494675</v>
      </c>
      <c r="AL310" s="21">
        <v>2.06</v>
      </c>
      <c r="AN310" s="21">
        <v>58.10436</v>
      </c>
      <c r="AO310" s="21">
        <v>0.22</v>
      </c>
      <c r="AQ310" s="21">
        <v>4.78192</v>
      </c>
      <c r="AR310" s="17"/>
      <c r="AS310" s="21">
        <v>2017.406804614875</v>
      </c>
      <c r="AT310" s="21">
        <v>2096.4820389460606</v>
      </c>
      <c r="AU310" s="19">
        <v>0.9622819404782794</v>
      </c>
      <c r="AV310" s="19">
        <v>-3.844305830234293</v>
      </c>
    </row>
    <row r="311" spans="1:48" ht="12.75">
      <c r="A311" s="17" t="s">
        <v>435</v>
      </c>
      <c r="B311" s="18">
        <v>38916</v>
      </c>
      <c r="C311" s="19">
        <v>2006</v>
      </c>
      <c r="D311" s="20">
        <v>38916.166666666664</v>
      </c>
      <c r="E311" s="20" t="s">
        <v>53</v>
      </c>
      <c r="F311" s="21">
        <v>1</v>
      </c>
      <c r="G311" s="21"/>
      <c r="H311" s="19">
        <v>278</v>
      </c>
      <c r="I311" s="19">
        <v>0.46</v>
      </c>
      <c r="J311" s="19"/>
      <c r="K311" s="21">
        <v>3.481</v>
      </c>
      <c r="L311" s="21"/>
      <c r="M311" s="21">
        <v>251</v>
      </c>
      <c r="N311" s="21"/>
      <c r="O311" s="19">
        <v>0.33113112148259105</v>
      </c>
      <c r="P311" s="21">
        <v>331.131121482591</v>
      </c>
      <c r="Q311" s="21">
        <v>4.01</v>
      </c>
      <c r="R311" s="25"/>
      <c r="S311" s="21">
        <v>200.11102999999997</v>
      </c>
      <c r="T311" s="21">
        <v>0.76</v>
      </c>
      <c r="U311" s="26"/>
      <c r="V311" s="21">
        <v>62.53888</v>
      </c>
      <c r="W311" s="21">
        <v>0.12</v>
      </c>
      <c r="X311" s="26"/>
      <c r="Y311" s="21">
        <v>5.21976</v>
      </c>
      <c r="Z311" s="21">
        <v>0.42</v>
      </c>
      <c r="AA311" s="26"/>
      <c r="AB311" s="21">
        <v>10.74234</v>
      </c>
      <c r="AC311" s="21">
        <v>12.437</v>
      </c>
      <c r="AD311" s="26"/>
      <c r="AE311" s="21">
        <v>689.469969</v>
      </c>
      <c r="AF311" s="21">
        <v>38.81015647483877</v>
      </c>
      <c r="AG311" s="26"/>
      <c r="AH311" s="21">
        <v>808.0274578061432</v>
      </c>
      <c r="AI311" s="21">
        <v>23.135340550546882</v>
      </c>
      <c r="AJ311" s="26"/>
      <c r="AK311" s="21">
        <v>373.1267723992201</v>
      </c>
      <c r="AL311" s="21">
        <v>1.1</v>
      </c>
      <c r="AN311" s="21">
        <v>31.026600000000002</v>
      </c>
      <c r="AO311" s="21">
        <v>0.11</v>
      </c>
      <c r="AQ311" s="21">
        <v>2.39096</v>
      </c>
      <c r="AR311" s="17"/>
      <c r="AS311" s="21">
        <v>1299.213100482591</v>
      </c>
      <c r="AT311" s="21">
        <v>1214.5717902053632</v>
      </c>
      <c r="AU311" s="19">
        <v>1.0696881904880373</v>
      </c>
      <c r="AV311" s="19">
        <v>6.7341728873279845</v>
      </c>
    </row>
    <row r="312" spans="1:48" ht="12.75">
      <c r="A312" s="17" t="s">
        <v>440</v>
      </c>
      <c r="B312" s="18">
        <v>38916</v>
      </c>
      <c r="C312" s="19">
        <v>2006</v>
      </c>
      <c r="D312" s="20">
        <v>38916.375</v>
      </c>
      <c r="E312" s="20" t="s">
        <v>53</v>
      </c>
      <c r="F312" s="21">
        <v>0.9</v>
      </c>
      <c r="G312" s="21"/>
      <c r="H312" s="19">
        <v>121</v>
      </c>
      <c r="I312" s="19">
        <v>0.2</v>
      </c>
      <c r="J312" s="19"/>
      <c r="K312" s="21">
        <v>3.835</v>
      </c>
      <c r="L312" s="21"/>
      <c r="M312" s="21">
        <v>130.7</v>
      </c>
      <c r="N312" s="21"/>
      <c r="O312" s="19">
        <v>0.144543977074593</v>
      </c>
      <c r="P312" s="21">
        <v>144.543977074593</v>
      </c>
      <c r="Q312" s="21">
        <v>1.54</v>
      </c>
      <c r="R312" s="25"/>
      <c r="S312" s="21">
        <v>76.85062</v>
      </c>
      <c r="T312" s="21">
        <v>0.3</v>
      </c>
      <c r="U312" s="26"/>
      <c r="V312" s="21">
        <v>24.6864</v>
      </c>
      <c r="W312" s="21">
        <v>0.09</v>
      </c>
      <c r="X312" s="26"/>
      <c r="Y312" s="21">
        <v>3.9148199999999997</v>
      </c>
      <c r="Z312" s="21">
        <v>0.22</v>
      </c>
      <c r="AA312" s="26"/>
      <c r="AB312" s="21">
        <v>5.62694</v>
      </c>
      <c r="AC312" s="21">
        <v>8.329</v>
      </c>
      <c r="AD312" s="26"/>
      <c r="AE312" s="21">
        <v>461.734773</v>
      </c>
      <c r="AF312" s="21">
        <v>25.089714881115093</v>
      </c>
      <c r="AG312" s="26"/>
      <c r="AH312" s="21">
        <v>522.3678638248163</v>
      </c>
      <c r="AI312" s="21">
        <v>7.483944783080023</v>
      </c>
      <c r="AJ312" s="26"/>
      <c r="AK312" s="21">
        <v>120.70106146151461</v>
      </c>
      <c r="AL312" s="21">
        <v>0.25</v>
      </c>
      <c r="AN312" s="21">
        <v>7.0515</v>
      </c>
      <c r="AO312" s="21">
        <v>0.05</v>
      </c>
      <c r="AQ312" s="21">
        <v>1.0868</v>
      </c>
      <c r="AR312" s="17"/>
      <c r="AS312" s="21">
        <v>717.357530074593</v>
      </c>
      <c r="AT312" s="21">
        <v>651.207225286331</v>
      </c>
      <c r="AU312" s="19">
        <v>1.101581036296359</v>
      </c>
      <c r="AV312" s="19">
        <v>9.667106292068228</v>
      </c>
    </row>
    <row r="313" spans="1:48" ht="12.75">
      <c r="A313" s="17" t="s">
        <v>442</v>
      </c>
      <c r="B313" s="18">
        <v>38916</v>
      </c>
      <c r="C313" s="19">
        <v>2006</v>
      </c>
      <c r="D313" s="20">
        <v>38916.458333333336</v>
      </c>
      <c r="E313" s="20" t="s">
        <v>53</v>
      </c>
      <c r="F313" s="21">
        <v>0.88</v>
      </c>
      <c r="G313" s="21"/>
      <c r="H313" s="19">
        <v>124</v>
      </c>
      <c r="I313" s="19">
        <v>0.22</v>
      </c>
      <c r="J313" s="19"/>
      <c r="K313" s="21">
        <v>4.066</v>
      </c>
      <c r="L313" s="21"/>
      <c r="M313" s="21">
        <v>87.2</v>
      </c>
      <c r="N313" s="21"/>
      <c r="O313" s="19">
        <v>0.0851138038202376</v>
      </c>
      <c r="P313" s="21">
        <v>85.1138038202376</v>
      </c>
      <c r="Q313" s="21">
        <v>1.36</v>
      </c>
      <c r="R313" s="25"/>
      <c r="S313" s="21">
        <v>67.86808</v>
      </c>
      <c r="T313" s="21">
        <v>0.25</v>
      </c>
      <c r="U313" s="26"/>
      <c r="V313" s="21">
        <v>20.572</v>
      </c>
      <c r="W313" s="21">
        <v>0.1</v>
      </c>
      <c r="X313" s="26"/>
      <c r="Y313" s="21">
        <v>4.3498</v>
      </c>
      <c r="Z313" s="21">
        <v>0.27</v>
      </c>
      <c r="AA313" s="26"/>
      <c r="AB313" s="21">
        <v>6.9057900000000005</v>
      </c>
      <c r="AC313" s="21">
        <v>4.934</v>
      </c>
      <c r="AD313" s="26"/>
      <c r="AE313" s="21">
        <v>273.526158</v>
      </c>
      <c r="AF313" s="21">
        <v>16.06440468273515</v>
      </c>
      <c r="AG313" s="26"/>
      <c r="AH313" s="21">
        <v>334.46090549454584</v>
      </c>
      <c r="AI313" s="21">
        <v>5.606856864472662</v>
      </c>
      <c r="AJ313" s="26"/>
      <c r="AK313" s="21">
        <v>90.4273875102151</v>
      </c>
      <c r="AL313" s="21">
        <v>0.2</v>
      </c>
      <c r="AN313" s="21">
        <v>5.6412</v>
      </c>
      <c r="AO313" s="21">
        <v>0.04</v>
      </c>
      <c r="AQ313" s="21">
        <v>0.86944</v>
      </c>
      <c r="AR313" s="17"/>
      <c r="AS313" s="21">
        <v>458.3356318202376</v>
      </c>
      <c r="AT313" s="21">
        <v>431.398933004761</v>
      </c>
      <c r="AU313" s="19">
        <v>1.062440346404796</v>
      </c>
      <c r="AV313" s="19">
        <v>6.054996597951614</v>
      </c>
    </row>
    <row r="314" spans="1:48" ht="12.75">
      <c r="A314" s="17" t="s">
        <v>450</v>
      </c>
      <c r="B314" s="18">
        <v>38918</v>
      </c>
      <c r="C314" s="19">
        <v>2006</v>
      </c>
      <c r="D314" s="20">
        <v>38918.208333333336</v>
      </c>
      <c r="E314" s="20" t="s">
        <v>53</v>
      </c>
      <c r="F314" s="21">
        <v>1</v>
      </c>
      <c r="G314" s="21"/>
      <c r="H314" s="19">
        <v>634</v>
      </c>
      <c r="I314" s="19">
        <v>0.81</v>
      </c>
      <c r="J314" s="19"/>
      <c r="K314" s="21">
        <v>3.971</v>
      </c>
      <c r="L314" s="21"/>
      <c r="M314" s="21">
        <v>61.2</v>
      </c>
      <c r="N314" s="21"/>
      <c r="O314" s="19">
        <v>0.107151930523761</v>
      </c>
      <c r="P314" s="21">
        <v>107.151930523761</v>
      </c>
      <c r="Q314" s="21">
        <v>0.33</v>
      </c>
      <c r="R314" s="25"/>
      <c r="S314" s="21">
        <v>16.46799</v>
      </c>
      <c r="T314" s="21">
        <v>0.05</v>
      </c>
      <c r="U314" s="26"/>
      <c r="V314" s="21">
        <v>4.1144</v>
      </c>
      <c r="W314" s="21">
        <v>0.05</v>
      </c>
      <c r="X314" s="26"/>
      <c r="Y314" s="21">
        <v>2.1749</v>
      </c>
      <c r="Z314" s="21">
        <v>0.05</v>
      </c>
      <c r="AA314" s="26"/>
      <c r="AB314" s="21">
        <v>1.2788500000000003</v>
      </c>
      <c r="AC314" s="21">
        <v>1.804</v>
      </c>
      <c r="AD314" s="26"/>
      <c r="AE314" s="21">
        <v>100.008348</v>
      </c>
      <c r="AF314" s="21">
        <v>5.165499974138714</v>
      </c>
      <c r="AG314" s="26"/>
      <c r="AH314" s="21">
        <v>107.54570946156804</v>
      </c>
      <c r="AI314" s="21">
        <v>4.763075572946337</v>
      </c>
      <c r="AJ314" s="26"/>
      <c r="AK314" s="21">
        <v>76.81888284047852</v>
      </c>
      <c r="AL314" s="21">
        <v>0.13</v>
      </c>
      <c r="AN314" s="21">
        <v>3.66678</v>
      </c>
      <c r="AO314" s="21">
        <v>0.1</v>
      </c>
      <c r="AQ314" s="21">
        <v>2.1736</v>
      </c>
      <c r="AR314" s="17"/>
      <c r="AS314" s="21">
        <v>231.196418523761</v>
      </c>
      <c r="AT314" s="21">
        <v>190.20497230204654</v>
      </c>
      <c r="AU314" s="19">
        <v>1.215511959154358</v>
      </c>
      <c r="AV314" s="19">
        <v>19.4548224633928</v>
      </c>
    </row>
    <row r="315" spans="1:48" ht="12.75">
      <c r="A315" s="17" t="s">
        <v>451</v>
      </c>
      <c r="B315" s="18">
        <v>38918</v>
      </c>
      <c r="C315" s="19">
        <v>2006</v>
      </c>
      <c r="D315" s="20">
        <v>38918.25</v>
      </c>
      <c r="E315" s="20" t="s">
        <v>53</v>
      </c>
      <c r="F315" s="21">
        <v>1</v>
      </c>
      <c r="G315" s="21"/>
      <c r="H315" s="19">
        <v>336</v>
      </c>
      <c r="I315" s="19">
        <v>0.46</v>
      </c>
      <c r="J315" s="19"/>
      <c r="K315" s="21">
        <v>3.737</v>
      </c>
      <c r="L315" s="21"/>
      <c r="M315" s="21">
        <v>104.2</v>
      </c>
      <c r="N315" s="21"/>
      <c r="O315" s="19">
        <v>0.181970085860998</v>
      </c>
      <c r="P315" s="21">
        <v>181.970085860998</v>
      </c>
      <c r="Q315" s="21">
        <v>0.47</v>
      </c>
      <c r="R315" s="25"/>
      <c r="S315" s="21">
        <v>23.45441</v>
      </c>
      <c r="T315" s="21">
        <v>0.08</v>
      </c>
      <c r="U315" s="26"/>
      <c r="V315" s="21">
        <v>6.58304</v>
      </c>
      <c r="W315" s="21">
        <v>0.09</v>
      </c>
      <c r="X315" s="26"/>
      <c r="Y315" s="21">
        <v>3.9148199999999997</v>
      </c>
      <c r="Z315" s="21">
        <v>0.09</v>
      </c>
      <c r="AA315" s="26"/>
      <c r="AB315" s="21">
        <v>2.30193</v>
      </c>
      <c r="AC315" s="21">
        <v>2.957</v>
      </c>
      <c r="AD315" s="26"/>
      <c r="AE315" s="21">
        <v>163.92720899999998</v>
      </c>
      <c r="AF315" s="21">
        <v>9.989550745082177</v>
      </c>
      <c r="AG315" s="26"/>
      <c r="AH315" s="21">
        <v>207.98244651261092</v>
      </c>
      <c r="AI315" s="21">
        <v>8.009058537641486</v>
      </c>
      <c r="AJ315" s="26"/>
      <c r="AK315" s="21">
        <v>129.1700960950819</v>
      </c>
      <c r="AL315" s="21">
        <v>0.24</v>
      </c>
      <c r="AN315" s="21">
        <v>6.7694399999999995</v>
      </c>
      <c r="AO315" s="21">
        <v>0.12</v>
      </c>
      <c r="AQ315" s="21">
        <v>2.60832</v>
      </c>
      <c r="AR315" s="17"/>
      <c r="AS315" s="21">
        <v>382.151494860998</v>
      </c>
      <c r="AT315" s="21">
        <v>346.53030260769276</v>
      </c>
      <c r="AU315" s="19">
        <v>1.1027938739707621</v>
      </c>
      <c r="AV315" s="19">
        <v>9.776885432584388</v>
      </c>
    </row>
    <row r="316" spans="1:48" ht="12.75">
      <c r="A316" s="17" t="s">
        <v>452</v>
      </c>
      <c r="B316" s="18">
        <v>38918</v>
      </c>
      <c r="C316" s="19">
        <v>2006</v>
      </c>
      <c r="D316" s="20">
        <v>38918.291666666664</v>
      </c>
      <c r="E316" s="20" t="s">
        <v>53</v>
      </c>
      <c r="F316" s="21">
        <v>1</v>
      </c>
      <c r="G316" s="21"/>
      <c r="H316" s="19">
        <v>265</v>
      </c>
      <c r="I316" s="19">
        <v>0.39</v>
      </c>
      <c r="J316" s="19"/>
      <c r="K316" s="21">
        <v>3.591</v>
      </c>
      <c r="L316" s="21"/>
      <c r="M316" s="21">
        <v>140</v>
      </c>
      <c r="N316" s="21"/>
      <c r="O316" s="19">
        <v>0.257039578276887</v>
      </c>
      <c r="P316" s="21">
        <v>257.039578276887</v>
      </c>
      <c r="Q316" s="21">
        <v>0.61</v>
      </c>
      <c r="R316" s="25"/>
      <c r="S316" s="21">
        <v>30.44083</v>
      </c>
      <c r="T316" s="21">
        <v>0.11</v>
      </c>
      <c r="U316" s="26"/>
      <c r="V316" s="21">
        <v>9.05168</v>
      </c>
      <c r="W316" s="21">
        <v>0.17</v>
      </c>
      <c r="X316" s="26"/>
      <c r="Y316" s="21">
        <v>7.39466</v>
      </c>
      <c r="Z316" s="21">
        <v>0.11</v>
      </c>
      <c r="AA316" s="26"/>
      <c r="AB316" s="21">
        <v>2.81347</v>
      </c>
      <c r="AC316" s="21">
        <v>3.893</v>
      </c>
      <c r="AD316" s="26"/>
      <c r="AE316" s="21">
        <v>215.816241</v>
      </c>
      <c r="AF316" s="21">
        <v>15.149080653848266</v>
      </c>
      <c r="AG316" s="26"/>
      <c r="AH316" s="21">
        <v>315.4038592131209</v>
      </c>
      <c r="AI316" s="21">
        <v>9.899716949285976</v>
      </c>
      <c r="AJ316" s="26"/>
      <c r="AK316" s="21">
        <v>159.66263495808423</v>
      </c>
      <c r="AL316" s="21">
        <v>0.35</v>
      </c>
      <c r="AN316" s="21">
        <v>9.8721</v>
      </c>
      <c r="AO316" s="21">
        <v>0.14</v>
      </c>
      <c r="AQ316" s="21">
        <v>3.0430400000000004</v>
      </c>
      <c r="AR316" s="17"/>
      <c r="AS316" s="21">
        <v>522.5564592768869</v>
      </c>
      <c r="AT316" s="21">
        <v>487.98163417120514</v>
      </c>
      <c r="AU316" s="19">
        <v>1.070852717980676</v>
      </c>
      <c r="AV316" s="19">
        <v>6.842854382204995</v>
      </c>
    </row>
    <row r="317" spans="1:48" ht="12.75">
      <c r="A317" s="17" t="s">
        <v>453</v>
      </c>
      <c r="B317" s="18">
        <v>38918</v>
      </c>
      <c r="C317" s="19">
        <v>2006</v>
      </c>
      <c r="D317" s="20">
        <v>38918.333333333336</v>
      </c>
      <c r="E317" s="20" t="s">
        <v>53</v>
      </c>
      <c r="F317" s="21">
        <v>0.75</v>
      </c>
      <c r="G317" s="21"/>
      <c r="H317" s="19">
        <v>84</v>
      </c>
      <c r="I317" s="19">
        <v>0.15</v>
      </c>
      <c r="J317" s="19"/>
      <c r="K317" s="21">
        <v>3.458</v>
      </c>
      <c r="L317" s="21"/>
      <c r="M317" s="21"/>
      <c r="N317" s="21" t="s">
        <v>54</v>
      </c>
      <c r="O317" s="19">
        <v>0.346736850452532</v>
      </c>
      <c r="P317" s="21">
        <v>346.736850452532</v>
      </c>
      <c r="Q317" s="21">
        <v>0.75</v>
      </c>
      <c r="R317" s="25"/>
      <c r="S317" s="21">
        <v>37.42725</v>
      </c>
      <c r="T317" s="21">
        <v>0.16</v>
      </c>
      <c r="U317" s="26"/>
      <c r="V317" s="21">
        <v>13.16608</v>
      </c>
      <c r="W317" s="21">
        <v>0.27</v>
      </c>
      <c r="X317" s="26"/>
      <c r="Y317" s="21">
        <v>11.74446</v>
      </c>
      <c r="Z317" s="21">
        <v>0.19</v>
      </c>
      <c r="AA317" s="26"/>
      <c r="AB317" s="21">
        <v>4.85963</v>
      </c>
      <c r="AC317" s="21">
        <v>4.828</v>
      </c>
      <c r="AD317" s="26"/>
      <c r="AE317" s="21">
        <v>267.649836</v>
      </c>
      <c r="AF317" s="21">
        <v>19.985444602049615</v>
      </c>
      <c r="AG317" s="26"/>
      <c r="AH317" s="21">
        <v>416.096956614673</v>
      </c>
      <c r="AI317" s="21">
        <v>14.38692014862259</v>
      </c>
      <c r="AJ317" s="26"/>
      <c r="AK317" s="21">
        <v>232.03224815698513</v>
      </c>
      <c r="AL317" s="21">
        <v>0.48</v>
      </c>
      <c r="AN317" s="21">
        <v>13.538879999999999</v>
      </c>
      <c r="AO317" s="21">
        <v>0.19</v>
      </c>
      <c r="AQ317" s="21">
        <v>4.12984</v>
      </c>
      <c r="AR317" s="17"/>
      <c r="AS317" s="21">
        <v>681.5841064525321</v>
      </c>
      <c r="AT317" s="21">
        <v>665.797924771658</v>
      </c>
      <c r="AU317" s="19">
        <v>1.0237101695477469</v>
      </c>
      <c r="AV317" s="19">
        <v>2.343237673509897</v>
      </c>
    </row>
    <row r="318" spans="1:48" ht="12.75">
      <c r="A318" s="17" t="s">
        <v>455</v>
      </c>
      <c r="B318" s="18">
        <v>38919</v>
      </c>
      <c r="C318" s="19">
        <v>2006</v>
      </c>
      <c r="D318" s="20">
        <v>38919</v>
      </c>
      <c r="E318" s="20" t="s">
        <v>53</v>
      </c>
      <c r="F318" s="21">
        <v>0.97</v>
      </c>
      <c r="G318" s="21"/>
      <c r="H318" s="19">
        <v>94</v>
      </c>
      <c r="I318" s="19">
        <v>0.17</v>
      </c>
      <c r="J318" s="19"/>
      <c r="K318" s="21">
        <v>3.377</v>
      </c>
      <c r="L318" s="21"/>
      <c r="M318" s="21">
        <v>279</v>
      </c>
      <c r="N318" s="21"/>
      <c r="O318" s="19">
        <v>0.41686938347033603</v>
      </c>
      <c r="P318" s="21">
        <v>416.869383470336</v>
      </c>
      <c r="Q318" s="21">
        <v>3.08</v>
      </c>
      <c r="R318" s="25"/>
      <c r="S318" s="21">
        <v>153.70124</v>
      </c>
      <c r="T318" s="21">
        <v>0.53</v>
      </c>
      <c r="U318" s="26"/>
      <c r="V318" s="21">
        <v>43.61264</v>
      </c>
      <c r="W318" s="21">
        <v>1.3</v>
      </c>
      <c r="X318" s="26"/>
      <c r="Y318" s="21">
        <v>56.547399999999996</v>
      </c>
      <c r="Z318" s="21">
        <v>0.39</v>
      </c>
      <c r="AA318" s="26"/>
      <c r="AB318" s="21">
        <v>9.97503</v>
      </c>
      <c r="AC318" s="21">
        <v>13.46</v>
      </c>
      <c r="AD318" s="26"/>
      <c r="AE318" s="21">
        <v>746.18202</v>
      </c>
      <c r="AF318" s="21">
        <v>42.67218804733788</v>
      </c>
      <c r="AG318" s="26"/>
      <c r="AH318" s="21">
        <v>888.4349551455747</v>
      </c>
      <c r="AI318" s="21">
        <v>22.30860660552594</v>
      </c>
      <c r="AJ318" s="26"/>
      <c r="AK318" s="21">
        <v>359.7932073339224</v>
      </c>
      <c r="AL318" s="21">
        <v>1.64</v>
      </c>
      <c r="AN318" s="21">
        <v>46.257839999999995</v>
      </c>
      <c r="AO318" s="21">
        <v>0.32</v>
      </c>
      <c r="AQ318" s="21">
        <v>6.95552</v>
      </c>
      <c r="AR318" s="17"/>
      <c r="AS318" s="21">
        <v>1426.887713470336</v>
      </c>
      <c r="AT318" s="21">
        <v>1301.441522479497</v>
      </c>
      <c r="AU318" s="19">
        <v>1.0963901864386805</v>
      </c>
      <c r="AV318" s="19">
        <v>9.195825000729165</v>
      </c>
    </row>
    <row r="319" spans="1:48" ht="12.75">
      <c r="A319" s="17" t="s">
        <v>456</v>
      </c>
      <c r="B319" s="18">
        <v>38919</v>
      </c>
      <c r="C319" s="19">
        <v>2006</v>
      </c>
      <c r="D319" s="20">
        <v>38919.041666666664</v>
      </c>
      <c r="E319" s="20" t="s">
        <v>53</v>
      </c>
      <c r="F319" s="21">
        <v>0.73</v>
      </c>
      <c r="G319" s="21"/>
      <c r="H319" s="19">
        <v>52</v>
      </c>
      <c r="I319" s="19">
        <v>0.12</v>
      </c>
      <c r="J319" s="19"/>
      <c r="K319" s="21">
        <v>3.602</v>
      </c>
      <c r="L319" s="21"/>
      <c r="M319" s="21"/>
      <c r="N319" s="21" t="s">
        <v>54</v>
      </c>
      <c r="O319" s="19">
        <v>0.251188643150958</v>
      </c>
      <c r="P319" s="21">
        <v>251.188643150958</v>
      </c>
      <c r="Q319" s="21">
        <v>1.9</v>
      </c>
      <c r="R319" s="25"/>
      <c r="S319" s="21">
        <v>94.81569999999999</v>
      </c>
      <c r="T319" s="21">
        <v>0.35</v>
      </c>
      <c r="U319" s="26"/>
      <c r="V319" s="21">
        <v>28.800799999999995</v>
      </c>
      <c r="W319" s="21">
        <v>0.9</v>
      </c>
      <c r="X319" s="26"/>
      <c r="Y319" s="21">
        <v>39.148199999999996</v>
      </c>
      <c r="Z319" s="21">
        <v>0.24</v>
      </c>
      <c r="AA319" s="26"/>
      <c r="AB319" s="21">
        <v>6.13848</v>
      </c>
      <c r="AC319" s="21">
        <v>7.326</v>
      </c>
      <c r="AD319" s="26"/>
      <c r="AE319" s="21">
        <v>406.13146199999994</v>
      </c>
      <c r="AF319" s="21">
        <v>24.220600184808934</v>
      </c>
      <c r="AG319" s="26"/>
      <c r="AH319" s="21">
        <v>504.272895847722</v>
      </c>
      <c r="AI319" s="21">
        <v>13.231929470301653</v>
      </c>
      <c r="AJ319" s="26"/>
      <c r="AK319" s="21">
        <v>213.40455849702505</v>
      </c>
      <c r="AL319" s="21">
        <v>1.03</v>
      </c>
      <c r="AN319" s="21">
        <v>29.05218</v>
      </c>
      <c r="AO319" s="21">
        <v>0.19</v>
      </c>
      <c r="AQ319" s="21">
        <v>4.12984</v>
      </c>
      <c r="AR319" s="17"/>
      <c r="AS319" s="21">
        <v>826.223285150958</v>
      </c>
      <c r="AT319" s="21">
        <v>750.859474344747</v>
      </c>
      <c r="AU319" s="19">
        <v>1.1003700604190667</v>
      </c>
      <c r="AV319" s="19">
        <v>9.557369180842434</v>
      </c>
    </row>
    <row r="320" spans="1:48" ht="12.75">
      <c r="A320" s="17" t="s">
        <v>458</v>
      </c>
      <c r="B320" s="18">
        <v>38919</v>
      </c>
      <c r="C320" s="19">
        <v>2006</v>
      </c>
      <c r="D320" s="20">
        <v>38919.166666666664</v>
      </c>
      <c r="E320" s="20" t="s">
        <v>53</v>
      </c>
      <c r="F320" s="21">
        <v>1</v>
      </c>
      <c r="G320" s="21"/>
      <c r="H320" s="19">
        <v>435</v>
      </c>
      <c r="I320" s="19">
        <v>0.57</v>
      </c>
      <c r="J320" s="19"/>
      <c r="K320" s="21">
        <v>3.769</v>
      </c>
      <c r="L320" s="21"/>
      <c r="M320" s="21">
        <v>94.4</v>
      </c>
      <c r="N320" s="21"/>
      <c r="O320" s="19">
        <v>0.169824365246174</v>
      </c>
      <c r="P320" s="21">
        <v>169.824365246174</v>
      </c>
      <c r="Q320" s="21">
        <v>0.44</v>
      </c>
      <c r="R320" s="25"/>
      <c r="S320" s="21">
        <v>21.95732</v>
      </c>
      <c r="T320" s="21">
        <v>0.11</v>
      </c>
      <c r="U320" s="26"/>
      <c r="V320" s="21">
        <v>9.05168</v>
      </c>
      <c r="W320" s="21">
        <v>0.41</v>
      </c>
      <c r="X320" s="26"/>
      <c r="Y320" s="21">
        <v>17.834179999999996</v>
      </c>
      <c r="Z320" s="21">
        <v>0.07</v>
      </c>
      <c r="AA320" s="26"/>
      <c r="AB320" s="21">
        <v>1.7903900000000004</v>
      </c>
      <c r="AC320" s="21">
        <v>3.049</v>
      </c>
      <c r="AD320" s="26"/>
      <c r="AE320" s="21">
        <v>169.027413</v>
      </c>
      <c r="AF320" s="21">
        <v>12.207350952089426</v>
      </c>
      <c r="AG320" s="26"/>
      <c r="AH320" s="21">
        <v>254.15704682250185</v>
      </c>
      <c r="AI320" s="21">
        <v>5.1576130121807955</v>
      </c>
      <c r="AJ320" s="26"/>
      <c r="AK320" s="21">
        <v>83.18198266045187</v>
      </c>
      <c r="AL320" s="21">
        <v>0.48</v>
      </c>
      <c r="AN320" s="21">
        <v>13.538879999999999</v>
      </c>
      <c r="AO320" s="21">
        <v>0.1</v>
      </c>
      <c r="AQ320" s="21">
        <v>2.1736</v>
      </c>
      <c r="AR320" s="17"/>
      <c r="AS320" s="21">
        <v>389.485348246174</v>
      </c>
      <c r="AT320" s="21">
        <v>353.05150948295375</v>
      </c>
      <c r="AU320" s="19">
        <v>1.1031969494099538</v>
      </c>
      <c r="AV320" s="19">
        <v>9.813341488433174</v>
      </c>
    </row>
    <row r="321" spans="1:48" ht="12.75">
      <c r="A321" s="17" t="s">
        <v>459</v>
      </c>
      <c r="B321" s="18">
        <v>38919</v>
      </c>
      <c r="C321" s="19">
        <v>2006</v>
      </c>
      <c r="D321" s="20">
        <v>38919.208333333336</v>
      </c>
      <c r="E321" s="20" t="s">
        <v>53</v>
      </c>
      <c r="F321" s="21">
        <v>0.7</v>
      </c>
      <c r="G321" s="21"/>
      <c r="H321" s="19">
        <v>315</v>
      </c>
      <c r="I321" s="19">
        <v>0.7</v>
      </c>
      <c r="J321" s="19"/>
      <c r="K321" s="21">
        <v>3.762</v>
      </c>
      <c r="L321" s="21"/>
      <c r="M321" s="21">
        <v>92.7</v>
      </c>
      <c r="N321" s="21"/>
      <c r="O321" s="19">
        <v>0.17378008287493799</v>
      </c>
      <c r="P321" s="21">
        <v>173.780082874938</v>
      </c>
      <c r="Q321" s="21">
        <v>0.37</v>
      </c>
      <c r="R321" s="25"/>
      <c r="S321" s="21">
        <v>18.464109999999998</v>
      </c>
      <c r="T321" s="21">
        <v>0.09</v>
      </c>
      <c r="U321" s="26"/>
      <c r="V321" s="21">
        <v>7.405919999999999</v>
      </c>
      <c r="W321" s="21">
        <v>0.4</v>
      </c>
      <c r="X321" s="26"/>
      <c r="Y321" s="21">
        <v>17.3992</v>
      </c>
      <c r="Z321" s="21">
        <v>0.07</v>
      </c>
      <c r="AA321" s="26"/>
      <c r="AB321" s="21">
        <v>1.7903900000000004</v>
      </c>
      <c r="AC321" s="21">
        <v>2.674</v>
      </c>
      <c r="AD321" s="26"/>
      <c r="AE321" s="21">
        <v>148.23853799999998</v>
      </c>
      <c r="AF321" s="21">
        <v>11.743072119260955</v>
      </c>
      <c r="AG321" s="26"/>
      <c r="AH321" s="21">
        <v>244.49076152301308</v>
      </c>
      <c r="AI321" s="21">
        <v>4.528927148199108</v>
      </c>
      <c r="AJ321" s="26"/>
      <c r="AK321" s="21">
        <v>73.0425370461552</v>
      </c>
      <c r="AL321" s="21">
        <v>0.47</v>
      </c>
      <c r="AN321" s="21">
        <v>13.25682</v>
      </c>
      <c r="AO321" s="21">
        <v>0.1</v>
      </c>
      <c r="AQ321" s="21">
        <v>2.1736</v>
      </c>
      <c r="AR321" s="17"/>
      <c r="AS321" s="21">
        <v>367.078240874938</v>
      </c>
      <c r="AT321" s="21">
        <v>332.9637185691683</v>
      </c>
      <c r="AU321" s="19">
        <v>1.102457175972111</v>
      </c>
      <c r="AV321" s="19">
        <v>9.746422152426284</v>
      </c>
    </row>
    <row r="322" spans="1:48" ht="12.75">
      <c r="A322" s="17" t="s">
        <v>461</v>
      </c>
      <c r="B322" s="18">
        <v>38919</v>
      </c>
      <c r="C322" s="19">
        <v>2006</v>
      </c>
      <c r="D322" s="20">
        <v>38919.291666666664</v>
      </c>
      <c r="E322" s="20" t="s">
        <v>53</v>
      </c>
      <c r="F322" s="21">
        <v>0.95</v>
      </c>
      <c r="G322" s="21"/>
      <c r="H322" s="19">
        <v>238</v>
      </c>
      <c r="I322" s="19">
        <v>0.43</v>
      </c>
      <c r="J322" s="19"/>
      <c r="K322" s="21">
        <v>3.453</v>
      </c>
      <c r="L322" s="21"/>
      <c r="M322" s="21">
        <v>157.2</v>
      </c>
      <c r="N322" s="21"/>
      <c r="O322" s="19">
        <v>0.35481338923357497</v>
      </c>
      <c r="P322" s="21">
        <v>354.813389233575</v>
      </c>
      <c r="Q322" s="21">
        <v>0.15</v>
      </c>
      <c r="R322" s="25"/>
      <c r="S322" s="21">
        <v>7.485449999999999</v>
      </c>
      <c r="T322" s="21">
        <v>0.04</v>
      </c>
      <c r="U322" s="26"/>
      <c r="V322" s="21">
        <v>3.29152</v>
      </c>
      <c r="W322" s="21">
        <v>0.06</v>
      </c>
      <c r="X322" s="26"/>
      <c r="Y322" s="21">
        <v>2.60988</v>
      </c>
      <c r="Z322" s="21">
        <v>0.07</v>
      </c>
      <c r="AA322" s="26"/>
      <c r="AB322" s="21">
        <v>1.7903900000000004</v>
      </c>
      <c r="AC322" s="21">
        <v>2.776</v>
      </c>
      <c r="AD322" s="26"/>
      <c r="AE322" s="21">
        <v>153.89311199999997</v>
      </c>
      <c r="AF322" s="21">
        <v>22.806627515663127</v>
      </c>
      <c r="AG322" s="26"/>
      <c r="AH322" s="21">
        <v>474.8339848761063</v>
      </c>
      <c r="AI322" s="21">
        <v>1.6857653918902649</v>
      </c>
      <c r="AJ322" s="26"/>
      <c r="AK322" s="21">
        <v>27.188024240406193</v>
      </c>
      <c r="AL322" s="21">
        <v>0.1</v>
      </c>
      <c r="AN322" s="21">
        <v>2.8206</v>
      </c>
      <c r="AO322" s="21">
        <v>0.03</v>
      </c>
      <c r="AQ322" s="21">
        <v>0.65208</v>
      </c>
      <c r="AR322" s="17"/>
      <c r="AS322" s="21">
        <v>523.8837412335749</v>
      </c>
      <c r="AT322" s="21">
        <v>505.4946891165125</v>
      </c>
      <c r="AU322" s="19">
        <v>1.0363783290170707</v>
      </c>
      <c r="AV322" s="19">
        <v>3.572845821299826</v>
      </c>
    </row>
    <row r="323" spans="1:48" ht="12.75">
      <c r="A323" s="17" t="s">
        <v>462</v>
      </c>
      <c r="B323" s="18">
        <v>38919</v>
      </c>
      <c r="C323" s="19">
        <v>2006</v>
      </c>
      <c r="D323" s="20">
        <v>38919.333333333336</v>
      </c>
      <c r="E323" s="20" t="s">
        <v>53</v>
      </c>
      <c r="F323" s="21">
        <v>1</v>
      </c>
      <c r="G323" s="21"/>
      <c r="H323" s="19">
        <v>338</v>
      </c>
      <c r="I323" s="19">
        <v>0.59</v>
      </c>
      <c r="J323" s="19"/>
      <c r="K323" s="21">
        <v>3.552</v>
      </c>
      <c r="L323" s="21"/>
      <c r="M323" s="21">
        <v>125.6</v>
      </c>
      <c r="N323" s="21"/>
      <c r="O323" s="19">
        <v>0.281838293126446</v>
      </c>
      <c r="P323" s="21">
        <v>281.838293126446</v>
      </c>
      <c r="Q323" s="21">
        <v>0.06</v>
      </c>
      <c r="R323" s="25"/>
      <c r="S323" s="21">
        <v>2.9941799999999996</v>
      </c>
      <c r="T323" s="21">
        <v>0.02</v>
      </c>
      <c r="U323" s="26"/>
      <c r="V323" s="21">
        <v>1.64576</v>
      </c>
      <c r="W323" s="21">
        <v>0.03</v>
      </c>
      <c r="X323" s="26"/>
      <c r="Y323" s="21">
        <v>1.30494</v>
      </c>
      <c r="Z323" s="21">
        <v>0.03</v>
      </c>
      <c r="AA323" s="26"/>
      <c r="AB323" s="21">
        <v>0.76731</v>
      </c>
      <c r="AC323" s="21">
        <v>2.084</v>
      </c>
      <c r="AD323" s="26"/>
      <c r="AE323" s="21">
        <v>115.530708</v>
      </c>
      <c r="AF323" s="21">
        <v>18.054176652636933</v>
      </c>
      <c r="AG323" s="26"/>
      <c r="AH323" s="21">
        <v>375.88795790790095</v>
      </c>
      <c r="AI323" s="21">
        <v>1.1801556116556446</v>
      </c>
      <c r="AJ323" s="26"/>
      <c r="AK323" s="21">
        <v>19.03354970478224</v>
      </c>
      <c r="AL323" s="21">
        <v>0.06</v>
      </c>
      <c r="AM323">
        <v>2</v>
      </c>
      <c r="AN323" s="21">
        <v>1.6923599999999999</v>
      </c>
      <c r="AO323" s="21">
        <v>0.02</v>
      </c>
      <c r="AQ323" s="21">
        <v>0.43472</v>
      </c>
      <c r="AR323" s="17"/>
      <c r="AS323" s="21">
        <v>404.08119112644596</v>
      </c>
      <c r="AT323" s="21">
        <v>397.0485876126832</v>
      </c>
      <c r="AU323" s="19">
        <v>1.017712198791708</v>
      </c>
      <c r="AV323" s="19">
        <v>1.7556714780546858</v>
      </c>
    </row>
    <row r="324" spans="1:48" ht="12.75">
      <c r="A324" s="17" t="s">
        <v>463</v>
      </c>
      <c r="B324" s="18">
        <v>38919</v>
      </c>
      <c r="C324" s="19">
        <v>2006</v>
      </c>
      <c r="D324" s="20">
        <v>38919.375</v>
      </c>
      <c r="E324" s="20" t="s">
        <v>53</v>
      </c>
      <c r="F324" s="21">
        <v>0.92</v>
      </c>
      <c r="G324" s="21"/>
      <c r="H324" s="19">
        <v>133</v>
      </c>
      <c r="I324" s="19">
        <v>0.39</v>
      </c>
      <c r="J324" s="19"/>
      <c r="K324" s="21">
        <v>3.393</v>
      </c>
      <c r="L324" s="21"/>
      <c r="M324" s="21">
        <v>186.7</v>
      </c>
      <c r="N324" s="21"/>
      <c r="O324" s="19">
        <v>0.407380277804113</v>
      </c>
      <c r="P324" s="21">
        <v>407.380277804113</v>
      </c>
      <c r="Q324" s="21">
        <v>0.07</v>
      </c>
      <c r="R324" s="25"/>
      <c r="S324" s="21">
        <v>3.4932100000000004</v>
      </c>
      <c r="T324" s="21">
        <v>0.02</v>
      </c>
      <c r="U324" s="26"/>
      <c r="V324" s="21">
        <v>1.64576</v>
      </c>
      <c r="W324" s="21">
        <v>0.04</v>
      </c>
      <c r="X324" s="26"/>
      <c r="Y324" s="21">
        <v>1.73992</v>
      </c>
      <c r="Z324" s="21">
        <v>0.05</v>
      </c>
      <c r="AA324" s="26"/>
      <c r="AB324" s="21">
        <v>1.2788500000000003</v>
      </c>
      <c r="AC324" s="21">
        <v>3.121</v>
      </c>
      <c r="AD324" s="26"/>
      <c r="AE324" s="21">
        <v>173.018877</v>
      </c>
      <c r="AF324" s="21">
        <v>26.855833482725565</v>
      </c>
      <c r="AG324" s="26"/>
      <c r="AH324" s="21">
        <v>559.1384531103463</v>
      </c>
      <c r="AI324" s="21">
        <v>1.976413791585835</v>
      </c>
      <c r="AJ324" s="26"/>
      <c r="AK324" s="21">
        <v>31.875601630696348</v>
      </c>
      <c r="AL324" s="21">
        <v>0.08</v>
      </c>
      <c r="AN324" s="21">
        <v>2.25648</v>
      </c>
      <c r="AO324" s="21">
        <v>0.03</v>
      </c>
      <c r="AQ324" s="21">
        <v>0.65208</v>
      </c>
      <c r="AR324" s="17"/>
      <c r="AS324" s="21">
        <v>588.556894804113</v>
      </c>
      <c r="AT324" s="21">
        <v>593.9226147410426</v>
      </c>
      <c r="AU324" s="19">
        <v>0.9909656244706743</v>
      </c>
      <c r="AV324" s="19">
        <v>-0.9075370682733545</v>
      </c>
    </row>
    <row r="325" spans="1:48" ht="12.75">
      <c r="A325" s="17" t="s">
        <v>464</v>
      </c>
      <c r="B325" s="18">
        <v>38919</v>
      </c>
      <c r="C325" s="19">
        <v>2006</v>
      </c>
      <c r="D325" s="20">
        <v>38919.416666666664</v>
      </c>
      <c r="E325" s="20" t="s">
        <v>53</v>
      </c>
      <c r="F325" s="21">
        <v>0.58</v>
      </c>
      <c r="G325" s="21"/>
      <c r="H325" s="19">
        <v>150</v>
      </c>
      <c r="I325" s="19">
        <v>0.59</v>
      </c>
      <c r="J325" s="19"/>
      <c r="K325" s="21">
        <v>3.844</v>
      </c>
      <c r="L325" s="21"/>
      <c r="M325" s="21">
        <v>66.8</v>
      </c>
      <c r="N325" s="21"/>
      <c r="O325" s="19">
        <v>0.144543977074593</v>
      </c>
      <c r="P325" s="21">
        <v>144.543977074593</v>
      </c>
      <c r="Q325" s="21">
        <v>0.04</v>
      </c>
      <c r="R325" s="25">
        <v>0</v>
      </c>
      <c r="S325" s="21">
        <v>1.99612</v>
      </c>
      <c r="T325" s="21">
        <v>0.01</v>
      </c>
      <c r="U325" s="26"/>
      <c r="V325" s="21">
        <v>0.82288</v>
      </c>
      <c r="W325" s="21">
        <v>0.01</v>
      </c>
      <c r="X325" s="26">
        <v>0</v>
      </c>
      <c r="Y325" s="21">
        <v>0.43498</v>
      </c>
      <c r="Z325" s="21">
        <v>0.02</v>
      </c>
      <c r="AA325" s="26"/>
      <c r="AB325" s="21">
        <v>0.51154</v>
      </c>
      <c r="AC325" s="21">
        <v>1.143</v>
      </c>
      <c r="AD325" s="26"/>
      <c r="AE325" s="21">
        <v>63.364491</v>
      </c>
      <c r="AF325" s="21">
        <v>9.274266273581008</v>
      </c>
      <c r="AG325" s="26"/>
      <c r="AH325" s="21">
        <v>193.0902238159566</v>
      </c>
      <c r="AI325" s="21">
        <v>0.9924455900224063</v>
      </c>
      <c r="AJ325" s="26"/>
      <c r="AK325" s="21">
        <v>16.006162475881368</v>
      </c>
      <c r="AL325" s="21">
        <v>0.03</v>
      </c>
      <c r="AM325">
        <v>2</v>
      </c>
      <c r="AN325" s="21">
        <v>0.8461799999999999</v>
      </c>
      <c r="AO325" s="21">
        <v>0.02</v>
      </c>
      <c r="AQ325" s="21">
        <v>0.43472</v>
      </c>
      <c r="AR325" s="17"/>
      <c r="AS325" s="21">
        <v>211.67398807459296</v>
      </c>
      <c r="AT325" s="21">
        <v>210.37728629183798</v>
      </c>
      <c r="AU325" s="19">
        <v>1.0061636966880358</v>
      </c>
      <c r="AV325" s="19">
        <v>0.6144759471235074</v>
      </c>
    </row>
    <row r="326" spans="1:48" ht="12.75">
      <c r="A326" s="17" t="s">
        <v>465</v>
      </c>
      <c r="B326" s="18">
        <v>38919</v>
      </c>
      <c r="C326" s="19">
        <v>2006</v>
      </c>
      <c r="D326" s="20">
        <v>38919.458333333336</v>
      </c>
      <c r="E326" s="20" t="s">
        <v>53</v>
      </c>
      <c r="F326" s="21">
        <v>1</v>
      </c>
      <c r="G326" s="21"/>
      <c r="H326" s="19">
        <v>264</v>
      </c>
      <c r="I326" s="19">
        <v>0.44</v>
      </c>
      <c r="J326" s="19"/>
      <c r="K326" s="21">
        <v>3.661</v>
      </c>
      <c r="L326" s="21"/>
      <c r="M326" s="21">
        <v>103.9</v>
      </c>
      <c r="N326" s="21"/>
      <c r="O326" s="19">
        <v>0.218776162394955</v>
      </c>
      <c r="P326" s="21">
        <v>218.776162394955</v>
      </c>
      <c r="Q326" s="21">
        <v>0.04</v>
      </c>
      <c r="R326" s="25">
        <v>0</v>
      </c>
      <c r="S326" s="21">
        <v>1.99612</v>
      </c>
      <c r="T326" s="21">
        <v>0.01</v>
      </c>
      <c r="U326" s="26"/>
      <c r="V326" s="21">
        <v>0.82288</v>
      </c>
      <c r="W326" s="21">
        <v>0.01</v>
      </c>
      <c r="X326" s="26">
        <v>0</v>
      </c>
      <c r="Y326" s="21">
        <v>0.43498</v>
      </c>
      <c r="Z326" s="21">
        <v>0.03</v>
      </c>
      <c r="AA326" s="26"/>
      <c r="AB326" s="21">
        <v>0.76731</v>
      </c>
      <c r="AC326" s="21">
        <v>2.302</v>
      </c>
      <c r="AD326" s="26"/>
      <c r="AE326" s="21">
        <v>127.615974</v>
      </c>
      <c r="AF326" s="21">
        <v>13.832653467489466</v>
      </c>
      <c r="AG326" s="26"/>
      <c r="AH326" s="21">
        <v>287.9958451931307</v>
      </c>
      <c r="AI326" s="21">
        <v>1.6255055789344999</v>
      </c>
      <c r="AJ326" s="26"/>
      <c r="AK326" s="21">
        <v>26.216153977055615</v>
      </c>
      <c r="AL326" s="21">
        <v>0.04</v>
      </c>
      <c r="AM326">
        <v>2</v>
      </c>
      <c r="AN326" s="21">
        <v>1.12824</v>
      </c>
      <c r="AO326" s="21">
        <v>0.02</v>
      </c>
      <c r="AQ326" s="21">
        <v>0.43472</v>
      </c>
      <c r="AR326" s="17"/>
      <c r="AS326" s="21">
        <v>350.41342639495497</v>
      </c>
      <c r="AT326" s="21">
        <v>315.7749591701864</v>
      </c>
      <c r="AU326" s="19">
        <v>1.109693521347588</v>
      </c>
      <c r="AV326" s="19">
        <v>10.399000635648749</v>
      </c>
    </row>
    <row r="327" spans="1:48" ht="12.75">
      <c r="A327" s="17" t="s">
        <v>466</v>
      </c>
      <c r="B327" s="18">
        <v>38919</v>
      </c>
      <c r="C327" s="19">
        <v>2006</v>
      </c>
      <c r="D327" s="20">
        <v>38919.5</v>
      </c>
      <c r="E327" s="20" t="s">
        <v>53</v>
      </c>
      <c r="F327" s="21">
        <v>0.98</v>
      </c>
      <c r="G327" s="21"/>
      <c r="H327" s="19">
        <v>293</v>
      </c>
      <c r="I327" s="19">
        <v>0.45</v>
      </c>
      <c r="J327" s="19"/>
      <c r="K327" s="21">
        <v>3.588</v>
      </c>
      <c r="L327" s="21"/>
      <c r="M327" s="21">
        <v>123</v>
      </c>
      <c r="N327" s="21"/>
      <c r="O327" s="19">
        <v>0.257039578276887</v>
      </c>
      <c r="P327" s="21">
        <v>257.039578276887</v>
      </c>
      <c r="Q327" s="21">
        <v>0.09</v>
      </c>
      <c r="R327" s="25"/>
      <c r="S327" s="21">
        <v>4.49127</v>
      </c>
      <c r="T327" s="21">
        <v>0.02</v>
      </c>
      <c r="U327" s="26"/>
      <c r="V327" s="21">
        <v>1.64576</v>
      </c>
      <c r="W327" s="21">
        <v>0.02</v>
      </c>
      <c r="X327" s="26"/>
      <c r="Y327" s="21">
        <v>0.86996</v>
      </c>
      <c r="Z327" s="21">
        <v>0.04</v>
      </c>
      <c r="AA327" s="26"/>
      <c r="AB327" s="21">
        <v>1.02308</v>
      </c>
      <c r="AC327" s="21">
        <v>3.514</v>
      </c>
      <c r="AD327" s="26"/>
      <c r="AE327" s="21">
        <v>194.80561799999998</v>
      </c>
      <c r="AF327" s="21">
        <v>16.26632507370994</v>
      </c>
      <c r="AG327" s="26"/>
      <c r="AH327" s="21">
        <v>338.66488803464097</v>
      </c>
      <c r="AI327" s="21">
        <v>3.2187443659475874</v>
      </c>
      <c r="AJ327" s="26"/>
      <c r="AK327" s="21">
        <v>51.91190913400269</v>
      </c>
      <c r="AL327" s="21">
        <v>0.09</v>
      </c>
      <c r="AN327" s="21">
        <v>2.53854</v>
      </c>
      <c r="AO327" s="21">
        <v>0.02</v>
      </c>
      <c r="AQ327" s="21">
        <v>0.43472</v>
      </c>
      <c r="AR327" s="17"/>
      <c r="AS327" s="21">
        <v>459.875266276887</v>
      </c>
      <c r="AT327" s="21">
        <v>393.5500571686437</v>
      </c>
      <c r="AU327" s="19">
        <v>1.1685305538650237</v>
      </c>
      <c r="AV327" s="19">
        <v>15.543295303323962</v>
      </c>
    </row>
    <row r="328" spans="1:48" ht="12.75">
      <c r="A328" s="17" t="s">
        <v>467</v>
      </c>
      <c r="B328" s="18">
        <v>38919</v>
      </c>
      <c r="C328" s="19">
        <v>2006</v>
      </c>
      <c r="D328" s="20">
        <v>38919.541666666664</v>
      </c>
      <c r="E328" s="20" t="s">
        <v>53</v>
      </c>
      <c r="F328" s="21">
        <v>0.8</v>
      </c>
      <c r="G328" s="21"/>
      <c r="H328" s="19">
        <v>136</v>
      </c>
      <c r="I328" s="19">
        <v>0.21</v>
      </c>
      <c r="J328" s="19"/>
      <c r="K328" s="21">
        <v>3.555</v>
      </c>
      <c r="L328" s="21"/>
      <c r="M328" s="21">
        <v>124.7</v>
      </c>
      <c r="N328" s="21"/>
      <c r="O328" s="19">
        <v>0.275422870333817</v>
      </c>
      <c r="P328" s="21">
        <v>275.422870333817</v>
      </c>
      <c r="Q328" s="21">
        <v>0.2</v>
      </c>
      <c r="R328" s="25"/>
      <c r="S328" s="21">
        <v>9.9806</v>
      </c>
      <c r="T328" s="21">
        <v>0.04</v>
      </c>
      <c r="U328" s="26"/>
      <c r="V328" s="21">
        <v>3.29152</v>
      </c>
      <c r="W328" s="21">
        <v>0.03</v>
      </c>
      <c r="X328" s="26"/>
      <c r="Y328" s="21">
        <v>1.30494</v>
      </c>
      <c r="Z328" s="21">
        <v>0.09</v>
      </c>
      <c r="AA328" s="26"/>
      <c r="AB328" s="21">
        <v>2.30193</v>
      </c>
      <c r="AC328" s="21">
        <v>2.813</v>
      </c>
      <c r="AD328" s="26"/>
      <c r="AE328" s="21">
        <v>155.944281</v>
      </c>
      <c r="AF328" s="21">
        <v>19.271368246034534</v>
      </c>
      <c r="AG328" s="26"/>
      <c r="AH328" s="21">
        <v>401.229886882439</v>
      </c>
      <c r="AI328" s="21">
        <v>5.139918911046404</v>
      </c>
      <c r="AJ328" s="26"/>
      <c r="AK328" s="21">
        <v>82.8966121973564</v>
      </c>
      <c r="AL328" s="21">
        <v>0.14</v>
      </c>
      <c r="AN328" s="21">
        <v>3.94884</v>
      </c>
      <c r="AO328" s="21">
        <v>0.02</v>
      </c>
      <c r="AQ328" s="21">
        <v>0.43472</v>
      </c>
      <c r="AR328" s="17"/>
      <c r="AS328" s="21">
        <v>448.246141333817</v>
      </c>
      <c r="AT328" s="21">
        <v>488.51005907979544</v>
      </c>
      <c r="AU328" s="19">
        <v>0.917578119431515</v>
      </c>
      <c r="AV328" s="19">
        <v>-8.596456095662981</v>
      </c>
    </row>
    <row r="329" spans="1:48" ht="12.75">
      <c r="A329" s="17" t="s">
        <v>469</v>
      </c>
      <c r="B329" s="18">
        <v>38919</v>
      </c>
      <c r="C329" s="19">
        <v>2006</v>
      </c>
      <c r="D329" s="20">
        <v>38919.75</v>
      </c>
      <c r="E329" s="20" t="s">
        <v>53</v>
      </c>
      <c r="F329" s="21">
        <v>0.4</v>
      </c>
      <c r="G329" s="21"/>
      <c r="H329" s="19">
        <v>303</v>
      </c>
      <c r="I329" s="19">
        <v>0.06</v>
      </c>
      <c r="J329" s="19"/>
      <c r="K329" s="21">
        <v>4.208</v>
      </c>
      <c r="L329" s="21"/>
      <c r="M329" s="21">
        <v>54</v>
      </c>
      <c r="N329" s="21"/>
      <c r="O329" s="19">
        <v>0.0616595001861482</v>
      </c>
      <c r="P329" s="21">
        <v>61.6595001861482</v>
      </c>
      <c r="Q329" s="21">
        <v>0.73</v>
      </c>
      <c r="R329" s="25"/>
      <c r="S329" s="21">
        <v>36.42919</v>
      </c>
      <c r="T329" s="21">
        <v>0.08</v>
      </c>
      <c r="U329" s="26"/>
      <c r="V329" s="21">
        <v>6.58304</v>
      </c>
      <c r="W329" s="21">
        <v>0.06</v>
      </c>
      <c r="X329" s="26"/>
      <c r="Y329" s="21">
        <v>2.60988</v>
      </c>
      <c r="Z329" s="21">
        <v>0.18</v>
      </c>
      <c r="AA329" s="26"/>
      <c r="AB329" s="21">
        <v>4.60386</v>
      </c>
      <c r="AC329" s="21">
        <v>2.646</v>
      </c>
      <c r="AD329" s="26"/>
      <c r="AE329" s="21">
        <v>146.68630199999998</v>
      </c>
      <c r="AF329" s="21">
        <v>7.457492504114909</v>
      </c>
      <c r="AG329" s="26"/>
      <c r="AH329" s="21">
        <v>155.2649939356724</v>
      </c>
      <c r="AI329" s="21">
        <v>4.042121488357029</v>
      </c>
      <c r="AJ329" s="26"/>
      <c r="AK329" s="21">
        <v>65.19133536422217</v>
      </c>
      <c r="AL329" s="21">
        <v>0.12</v>
      </c>
      <c r="AN329" s="21">
        <v>3.3847199999999997</v>
      </c>
      <c r="AO329" s="21">
        <v>0.04</v>
      </c>
      <c r="AQ329" s="21">
        <v>0.86944</v>
      </c>
      <c r="AR329" s="17"/>
      <c r="AS329" s="21">
        <v>258.57177218614817</v>
      </c>
      <c r="AT329" s="21">
        <v>224.71048929989456</v>
      </c>
      <c r="AU329" s="19">
        <v>1.150688483620642</v>
      </c>
      <c r="AV329" s="19">
        <v>14.01304603323684</v>
      </c>
    </row>
    <row r="330" spans="1:48" ht="12.75">
      <c r="A330" s="17" t="s">
        <v>470</v>
      </c>
      <c r="B330" s="18">
        <v>38919</v>
      </c>
      <c r="C330" s="19">
        <v>2006</v>
      </c>
      <c r="D330" s="20">
        <v>38919.791666666664</v>
      </c>
      <c r="E330" s="20" t="s">
        <v>53</v>
      </c>
      <c r="F330" s="21">
        <v>1</v>
      </c>
      <c r="G330" s="21"/>
      <c r="H330" s="19">
        <v>215</v>
      </c>
      <c r="I330" s="19">
        <v>0.37</v>
      </c>
      <c r="J330" s="19"/>
      <c r="K330" s="21">
        <v>4.382</v>
      </c>
      <c r="L330" s="21"/>
      <c r="M330" s="21">
        <v>40.8</v>
      </c>
      <c r="N330" s="21"/>
      <c r="O330" s="19">
        <v>0.0416869383470336</v>
      </c>
      <c r="P330" s="21">
        <v>41.6869383470336</v>
      </c>
      <c r="Q330" s="21">
        <v>1.16</v>
      </c>
      <c r="R330" s="25"/>
      <c r="S330" s="21">
        <v>57.88748</v>
      </c>
      <c r="T330" s="21">
        <v>0.16</v>
      </c>
      <c r="U330" s="26"/>
      <c r="V330" s="21">
        <v>13.16608</v>
      </c>
      <c r="W330" s="21">
        <v>0.05</v>
      </c>
      <c r="X330" s="26"/>
      <c r="Y330" s="21">
        <v>2.1749</v>
      </c>
      <c r="Z330" s="21">
        <v>0.11</v>
      </c>
      <c r="AA330" s="26"/>
      <c r="AB330" s="21">
        <v>2.81347</v>
      </c>
      <c r="AC330" s="21">
        <v>2.307</v>
      </c>
      <c r="AD330" s="26"/>
      <c r="AE330" s="21">
        <v>127.893159</v>
      </c>
      <c r="AF330" s="21">
        <v>5.7330061191318915</v>
      </c>
      <c r="AG330" s="26"/>
      <c r="AH330" s="21">
        <v>119.36118740032599</v>
      </c>
      <c r="AI330" s="21">
        <v>5.1423322406107195</v>
      </c>
      <c r="AJ330" s="26"/>
      <c r="AK330" s="21">
        <v>82.93553437656968</v>
      </c>
      <c r="AL330" s="21">
        <v>0.14</v>
      </c>
      <c r="AN330" s="21">
        <v>3.94884</v>
      </c>
      <c r="AO330" s="21">
        <v>0.05</v>
      </c>
      <c r="AQ330" s="21">
        <v>1.0868</v>
      </c>
      <c r="AR330" s="17"/>
      <c r="AS330" s="21">
        <v>245.62202734703357</v>
      </c>
      <c r="AT330" s="21">
        <v>207.33236177689565</v>
      </c>
      <c r="AU330" s="19">
        <v>1.1846777089788825</v>
      </c>
      <c r="AV330" s="19">
        <v>16.90663187708367</v>
      </c>
    </row>
    <row r="331" spans="1:48" ht="12.75">
      <c r="A331" s="17" t="s">
        <v>472</v>
      </c>
      <c r="B331" s="18">
        <v>38920</v>
      </c>
      <c r="C331" s="19">
        <v>2006</v>
      </c>
      <c r="D331" s="20">
        <v>38920.125</v>
      </c>
      <c r="E331" s="20" t="s">
        <v>53</v>
      </c>
      <c r="F331" s="21">
        <v>1</v>
      </c>
      <c r="G331" s="21"/>
      <c r="H331" s="19">
        <v>160</v>
      </c>
      <c r="I331" s="19">
        <v>0.43</v>
      </c>
      <c r="J331" s="19"/>
      <c r="K331" s="21">
        <v>4.754</v>
      </c>
      <c r="L331" s="21"/>
      <c r="M331" s="21">
        <v>44.24</v>
      </c>
      <c r="N331" s="21"/>
      <c r="O331" s="19">
        <v>0.0177827941003892</v>
      </c>
      <c r="P331" s="21">
        <v>17.7827941003892</v>
      </c>
      <c r="Q331" s="21">
        <v>1.32</v>
      </c>
      <c r="R331" s="25"/>
      <c r="S331" s="21">
        <v>65.87196</v>
      </c>
      <c r="T331" s="21">
        <v>0.23</v>
      </c>
      <c r="U331" s="26"/>
      <c r="V331" s="21">
        <v>18.92624</v>
      </c>
      <c r="W331" s="21">
        <v>0.04</v>
      </c>
      <c r="X331" s="26"/>
      <c r="Y331" s="21">
        <v>1.73992</v>
      </c>
      <c r="Z331" s="21">
        <v>0.09</v>
      </c>
      <c r="AA331" s="26"/>
      <c r="AB331" s="21">
        <v>2.30193</v>
      </c>
      <c r="AC331" s="21">
        <v>3.146</v>
      </c>
      <c r="AD331" s="26"/>
      <c r="AE331" s="21">
        <v>174.404802</v>
      </c>
      <c r="AF331" s="21">
        <v>7.048051051547998</v>
      </c>
      <c r="AG331" s="26"/>
      <c r="AH331" s="21">
        <v>146.74042289322932</v>
      </c>
      <c r="AI331" s="21">
        <v>6.3443047012788965</v>
      </c>
      <c r="AJ331" s="26"/>
      <c r="AK331" s="21">
        <v>102.32094622222604</v>
      </c>
      <c r="AL331" s="21">
        <v>0.13</v>
      </c>
      <c r="AN331" s="21">
        <v>3.66678</v>
      </c>
      <c r="AO331" s="21">
        <v>0.12</v>
      </c>
      <c r="AQ331" s="21">
        <v>2.60832</v>
      </c>
      <c r="AR331" s="17"/>
      <c r="AS331" s="21">
        <v>281.0276461003892</v>
      </c>
      <c r="AT331" s="21">
        <v>255.33646911545534</v>
      </c>
      <c r="AU331" s="19">
        <v>1.1006169509351094</v>
      </c>
      <c r="AV331" s="19">
        <v>9.579752357070028</v>
      </c>
    </row>
    <row r="332" spans="1:48" ht="12.75">
      <c r="A332" s="17" t="s">
        <v>475</v>
      </c>
      <c r="B332" s="18">
        <v>38920</v>
      </c>
      <c r="C332" s="19">
        <v>2006</v>
      </c>
      <c r="D332" s="20">
        <v>38920.25</v>
      </c>
      <c r="E332" s="20" t="s">
        <v>53</v>
      </c>
      <c r="F332" s="21">
        <v>0.68</v>
      </c>
      <c r="G332" s="21"/>
      <c r="H332" s="19">
        <v>99</v>
      </c>
      <c r="I332" s="19">
        <v>0.22</v>
      </c>
      <c r="J332" s="19"/>
      <c r="K332" s="21">
        <v>4.722</v>
      </c>
      <c r="L332" s="21"/>
      <c r="M332" s="21">
        <v>41.01</v>
      </c>
      <c r="N332" s="21"/>
      <c r="O332" s="19">
        <v>0.0190546071796325</v>
      </c>
      <c r="P332" s="21">
        <v>19.0546071796325</v>
      </c>
      <c r="Q332" s="21">
        <v>0.88</v>
      </c>
      <c r="R332" s="25"/>
      <c r="S332" s="21">
        <v>43.91464</v>
      </c>
      <c r="T332" s="21">
        <v>0.19</v>
      </c>
      <c r="U332" s="26"/>
      <c r="V332" s="21">
        <v>15.63472</v>
      </c>
      <c r="W332" s="21">
        <v>0.03</v>
      </c>
      <c r="X332" s="26"/>
      <c r="Y332" s="21">
        <v>1.30494</v>
      </c>
      <c r="Z332" s="21">
        <v>0.09</v>
      </c>
      <c r="AA332" s="26"/>
      <c r="AB332" s="21">
        <v>2.30193</v>
      </c>
      <c r="AC332" s="21">
        <v>3.739</v>
      </c>
      <c r="AD332" s="26"/>
      <c r="AE332" s="21">
        <v>207.278943</v>
      </c>
      <c r="AF332" s="21">
        <v>6.953360919105239</v>
      </c>
      <c r="AG332" s="26"/>
      <c r="AH332" s="21">
        <v>144.76897433577108</v>
      </c>
      <c r="AI332" s="21">
        <v>5.900778058278223</v>
      </c>
      <c r="AJ332" s="26"/>
      <c r="AK332" s="21">
        <v>95.16774852391119</v>
      </c>
      <c r="AL332" s="21">
        <v>0.11</v>
      </c>
      <c r="AN332" s="21">
        <v>3.1026599999999998</v>
      </c>
      <c r="AO332" s="21">
        <v>0.1</v>
      </c>
      <c r="AQ332" s="21">
        <v>2.1736</v>
      </c>
      <c r="AR332" s="17"/>
      <c r="AS332" s="21">
        <v>289.4897801796325</v>
      </c>
      <c r="AT332" s="21">
        <v>245.21298285968226</v>
      </c>
      <c r="AU332" s="19">
        <v>1.1805646536475871</v>
      </c>
      <c r="AV332" s="19">
        <v>16.561274929000025</v>
      </c>
    </row>
    <row r="333" spans="1:48" ht="12.75">
      <c r="A333" s="17" t="s">
        <v>476</v>
      </c>
      <c r="B333" s="18">
        <v>38920</v>
      </c>
      <c r="C333" s="19">
        <v>2006</v>
      </c>
      <c r="D333" s="20">
        <v>38920.416666666664</v>
      </c>
      <c r="E333" s="20" t="s">
        <v>53</v>
      </c>
      <c r="F333" s="21">
        <v>0.57</v>
      </c>
      <c r="G333" s="21"/>
      <c r="H333" s="19">
        <v>164</v>
      </c>
      <c r="I333" s="19">
        <v>0.19</v>
      </c>
      <c r="J333" s="19"/>
      <c r="K333" s="21">
        <v>4.47</v>
      </c>
      <c r="L333" s="21"/>
      <c r="M333" s="21">
        <v>36.46</v>
      </c>
      <c r="N333" s="21"/>
      <c r="O333" s="19">
        <v>0.0338844156139203</v>
      </c>
      <c r="P333" s="21">
        <v>33.8844156139203</v>
      </c>
      <c r="Q333" s="21">
        <v>0.62</v>
      </c>
      <c r="R333" s="25"/>
      <c r="S333" s="21">
        <v>30.93986</v>
      </c>
      <c r="T333" s="21">
        <v>0.14</v>
      </c>
      <c r="U333" s="26"/>
      <c r="V333" s="21">
        <v>11.52032</v>
      </c>
      <c r="W333" s="21">
        <v>0.03</v>
      </c>
      <c r="X333" s="26"/>
      <c r="Y333" s="21">
        <v>1.30494</v>
      </c>
      <c r="Z333" s="21">
        <v>0.09</v>
      </c>
      <c r="AA333" s="26"/>
      <c r="AB333" s="21">
        <v>2.30193</v>
      </c>
      <c r="AC333" s="21">
        <v>2.546</v>
      </c>
      <c r="AD333" s="26"/>
      <c r="AE333" s="21">
        <v>141.14260199999998</v>
      </c>
      <c r="AF333" s="21">
        <v>5.29085609329101</v>
      </c>
      <c r="AG333" s="26"/>
      <c r="AH333" s="21">
        <v>110.15562386231883</v>
      </c>
      <c r="AI333" s="21">
        <v>4.029642271900889</v>
      </c>
      <c r="AJ333" s="26"/>
      <c r="AK333" s="21">
        <v>64.99007056121755</v>
      </c>
      <c r="AL333" s="21">
        <v>0.09</v>
      </c>
      <c r="AN333" s="21">
        <v>2.53854</v>
      </c>
      <c r="AO333" s="21">
        <v>0.07</v>
      </c>
      <c r="AQ333" s="21">
        <v>1.5215200000000002</v>
      </c>
      <c r="AR333" s="17"/>
      <c r="AS333" s="21">
        <v>221.0940676139203</v>
      </c>
      <c r="AT333" s="21">
        <v>179.2057544235364</v>
      </c>
      <c r="AU333" s="19">
        <v>1.2337442417802316</v>
      </c>
      <c r="AV333" s="19">
        <v>20.92846955423544</v>
      </c>
    </row>
    <row r="334" spans="1:48" ht="12.75">
      <c r="A334" s="17" t="s">
        <v>477</v>
      </c>
      <c r="B334" s="18">
        <v>38920</v>
      </c>
      <c r="C334" s="19">
        <v>2006</v>
      </c>
      <c r="D334" s="20">
        <v>38920.458333333336</v>
      </c>
      <c r="E334" s="20" t="s">
        <v>53</v>
      </c>
      <c r="F334" s="21">
        <v>0.73</v>
      </c>
      <c r="G334" s="21"/>
      <c r="H334" s="19">
        <v>250</v>
      </c>
      <c r="I334" s="19">
        <v>0.3</v>
      </c>
      <c r="J334" s="19"/>
      <c r="K334" s="21">
        <v>4.625</v>
      </c>
      <c r="L334" s="21"/>
      <c r="M334" s="21">
        <v>13.43</v>
      </c>
      <c r="N334" s="21"/>
      <c r="O334" s="19">
        <v>0.023442288153199202</v>
      </c>
      <c r="P334" s="21">
        <v>23.4422881531992</v>
      </c>
      <c r="Q334" s="21">
        <v>0.11</v>
      </c>
      <c r="R334" s="25"/>
      <c r="S334" s="21">
        <v>5.48933</v>
      </c>
      <c r="T334" s="21">
        <v>0.03</v>
      </c>
      <c r="U334" s="26"/>
      <c r="V334" s="21">
        <v>2.4686399999999997</v>
      </c>
      <c r="W334" s="21">
        <v>0.01</v>
      </c>
      <c r="X334" s="26">
        <v>0</v>
      </c>
      <c r="Y334" s="21">
        <v>0.43498</v>
      </c>
      <c r="Z334" s="21">
        <v>0.03</v>
      </c>
      <c r="AA334" s="26"/>
      <c r="AB334" s="21">
        <v>0.76731</v>
      </c>
      <c r="AC334" s="21">
        <v>0.264</v>
      </c>
      <c r="AD334" s="26"/>
      <c r="AE334" s="21">
        <v>14.635368</v>
      </c>
      <c r="AF334" s="21">
        <v>0.9459560868225662</v>
      </c>
      <c r="AG334" s="26"/>
      <c r="AH334" s="21">
        <v>19.69480572764583</v>
      </c>
      <c r="AI334" s="21">
        <v>1.4293458378329993</v>
      </c>
      <c r="AJ334" s="26"/>
      <c r="AK334" s="21">
        <v>23.052489672570612</v>
      </c>
      <c r="AL334" s="21">
        <v>0.03</v>
      </c>
      <c r="AM334">
        <v>2</v>
      </c>
      <c r="AN334" s="21">
        <v>0.8461799999999999</v>
      </c>
      <c r="AO334" s="21">
        <v>0.01</v>
      </c>
      <c r="AP334">
        <v>0</v>
      </c>
      <c r="AQ334" s="21">
        <v>0.21736</v>
      </c>
      <c r="AR334" s="17"/>
      <c r="AS334" s="21">
        <v>47.2379161531992</v>
      </c>
      <c r="AT334" s="21">
        <v>43.81083540021644</v>
      </c>
      <c r="AU334" s="19">
        <v>1.078224501351687</v>
      </c>
      <c r="AV334" s="19">
        <v>7.528012618541381</v>
      </c>
    </row>
    <row r="335" spans="1:48" ht="12.75">
      <c r="A335" s="17" t="s">
        <v>478</v>
      </c>
      <c r="B335" s="18">
        <v>38920</v>
      </c>
      <c r="C335" s="19">
        <v>2006</v>
      </c>
      <c r="D335" s="20">
        <v>38920.75</v>
      </c>
      <c r="E335" s="20" t="s">
        <v>53</v>
      </c>
      <c r="F335" s="21">
        <v>0.67</v>
      </c>
      <c r="G335" s="21"/>
      <c r="H335" s="19">
        <v>593</v>
      </c>
      <c r="I335" s="19">
        <v>0.58</v>
      </c>
      <c r="J335" s="19"/>
      <c r="K335" s="21">
        <v>4.55</v>
      </c>
      <c r="L335" s="21"/>
      <c r="M335" s="21">
        <v>14.85</v>
      </c>
      <c r="N335" s="21"/>
      <c r="O335" s="19">
        <v>0.0281838293126446</v>
      </c>
      <c r="P335" s="21">
        <v>28.1838293126446</v>
      </c>
      <c r="Q335" s="21">
        <v>0.04</v>
      </c>
      <c r="R335" s="25">
        <v>0</v>
      </c>
      <c r="S335" s="21">
        <v>1.99612</v>
      </c>
      <c r="T335" s="21">
        <v>0.01</v>
      </c>
      <c r="U335" s="26"/>
      <c r="V335" s="21">
        <v>0.82288</v>
      </c>
      <c r="W335" s="21">
        <v>0.01</v>
      </c>
      <c r="X335" s="26">
        <v>0</v>
      </c>
      <c r="Y335" s="21">
        <v>0.43498</v>
      </c>
      <c r="Z335" s="21">
        <v>0.01</v>
      </c>
      <c r="AA335" s="26" t="s">
        <v>971</v>
      </c>
      <c r="AB335" s="21">
        <v>0.25577</v>
      </c>
      <c r="AC335" s="21">
        <v>0.245</v>
      </c>
      <c r="AD335" s="26"/>
      <c r="AE335" s="21">
        <v>13.582065</v>
      </c>
      <c r="AF335" s="21">
        <v>1.007556528359485</v>
      </c>
      <c r="AG335" s="26"/>
      <c r="AH335" s="21">
        <v>20.977326920444476</v>
      </c>
      <c r="AI335" s="21">
        <v>1.55449048686322</v>
      </c>
      <c r="AJ335" s="26"/>
      <c r="AK335" s="21">
        <v>25.07082257213001</v>
      </c>
      <c r="AL335" s="21">
        <v>0.03</v>
      </c>
      <c r="AM335">
        <v>2</v>
      </c>
      <c r="AN335" s="21">
        <v>0.8461799999999999</v>
      </c>
      <c r="AO335" s="21">
        <v>0.01</v>
      </c>
      <c r="AP335">
        <v>0</v>
      </c>
      <c r="AQ335" s="21">
        <v>0.21736</v>
      </c>
      <c r="AR335" s="17"/>
      <c r="AS335" s="21">
        <v>45.2756443126446</v>
      </c>
      <c r="AT335" s="21">
        <v>47.11168949257448</v>
      </c>
      <c r="AU335" s="19">
        <v>0.9610278213389213</v>
      </c>
      <c r="AV335" s="19">
        <v>-3.9746686137751825</v>
      </c>
    </row>
    <row r="336" spans="1:48" ht="12.75">
      <c r="A336" s="17" t="s">
        <v>479</v>
      </c>
      <c r="B336" s="18">
        <v>38920</v>
      </c>
      <c r="C336" s="19">
        <v>2006</v>
      </c>
      <c r="D336" s="20">
        <v>38920.791666666664</v>
      </c>
      <c r="E336" s="20" t="s">
        <v>53</v>
      </c>
      <c r="F336" s="21">
        <v>1</v>
      </c>
      <c r="G336" s="21"/>
      <c r="H336" s="19">
        <v>763</v>
      </c>
      <c r="I336" s="19">
        <v>0.54</v>
      </c>
      <c r="J336" s="19"/>
      <c r="K336" s="21">
        <v>4.635</v>
      </c>
      <c r="L336" s="21"/>
      <c r="M336" s="21">
        <v>11.11</v>
      </c>
      <c r="N336" s="21"/>
      <c r="O336" s="19">
        <v>0.0229086765276778</v>
      </c>
      <c r="P336" s="21">
        <v>22.9086765276778</v>
      </c>
      <c r="Q336" s="21">
        <v>0.04</v>
      </c>
      <c r="R336" s="25">
        <v>0</v>
      </c>
      <c r="S336" s="21">
        <v>1.99612</v>
      </c>
      <c r="T336" s="21">
        <v>0.01</v>
      </c>
      <c r="U336" s="26"/>
      <c r="V336" s="21">
        <v>0.82288</v>
      </c>
      <c r="W336" s="21">
        <v>0</v>
      </c>
      <c r="X336" s="26" t="s">
        <v>970</v>
      </c>
      <c r="Y336" s="21">
        <v>0</v>
      </c>
      <c r="Z336" s="21">
        <v>0.01</v>
      </c>
      <c r="AA336" s="26" t="s">
        <v>971</v>
      </c>
      <c r="AB336" s="21">
        <v>0.25577</v>
      </c>
      <c r="AC336" s="21">
        <v>0.129</v>
      </c>
      <c r="AD336" s="26"/>
      <c r="AE336" s="21">
        <v>7.1513729999999995</v>
      </c>
      <c r="AF336" s="21">
        <v>0.7965421891967466</v>
      </c>
      <c r="AG336" s="26"/>
      <c r="AH336" s="21">
        <v>16.584008379076263</v>
      </c>
      <c r="AI336" s="21">
        <v>1.0017433147713015</v>
      </c>
      <c r="AJ336" s="26"/>
      <c r="AK336" s="21">
        <v>16.15611618063155</v>
      </c>
      <c r="AL336" s="21">
        <v>0.01</v>
      </c>
      <c r="AM336" t="s">
        <v>970</v>
      </c>
      <c r="AN336" s="21">
        <v>0.28206</v>
      </c>
      <c r="AO336" s="21">
        <v>0.01</v>
      </c>
      <c r="AP336">
        <v>0</v>
      </c>
      <c r="AQ336" s="21">
        <v>0.21736</v>
      </c>
      <c r="AR336" s="17"/>
      <c r="AS336" s="21">
        <v>33.134819527677806</v>
      </c>
      <c r="AT336" s="21">
        <v>33.23954455970781</v>
      </c>
      <c r="AU336" s="19">
        <v>0.9968493842675284</v>
      </c>
      <c r="AV336" s="19">
        <v>-0.31555867531062826</v>
      </c>
    </row>
    <row r="337" spans="1:48" ht="12.75">
      <c r="A337" s="17" t="s">
        <v>480</v>
      </c>
      <c r="B337" s="18">
        <v>38920</v>
      </c>
      <c r="C337" s="19">
        <v>2006</v>
      </c>
      <c r="D337" s="20">
        <v>38920.875</v>
      </c>
      <c r="E337" s="20" t="s">
        <v>53</v>
      </c>
      <c r="F337" s="21">
        <v>0.87</v>
      </c>
      <c r="G337" s="21"/>
      <c r="H337" s="19">
        <v>856</v>
      </c>
      <c r="I337" s="19">
        <v>0.86</v>
      </c>
      <c r="J337" s="19"/>
      <c r="K337" s="21">
        <v>4.9</v>
      </c>
      <c r="L337" s="21"/>
      <c r="M337" s="21">
        <v>6.45</v>
      </c>
      <c r="N337" s="21"/>
      <c r="O337" s="19">
        <v>0.0125892541179417</v>
      </c>
      <c r="P337" s="21">
        <v>12.5892541179417</v>
      </c>
      <c r="Q337" s="21">
        <v>0.01</v>
      </c>
      <c r="R337" s="25" t="s">
        <v>971</v>
      </c>
      <c r="S337" s="21">
        <v>0.49903</v>
      </c>
      <c r="T337" s="21">
        <v>0</v>
      </c>
      <c r="U337" s="26" t="s">
        <v>970</v>
      </c>
      <c r="V337" s="21">
        <v>0</v>
      </c>
      <c r="W337" s="21">
        <v>0</v>
      </c>
      <c r="X337" s="26" t="s">
        <v>970</v>
      </c>
      <c r="Y337" s="21">
        <v>0</v>
      </c>
      <c r="Z337" s="21">
        <v>0</v>
      </c>
      <c r="AA337" s="26" t="s">
        <v>970</v>
      </c>
      <c r="AB337" s="21">
        <v>0</v>
      </c>
      <c r="AC337" s="21">
        <v>0.028</v>
      </c>
      <c r="AD337" s="26" t="s">
        <v>971</v>
      </c>
      <c r="AE337" s="21">
        <v>1.552236</v>
      </c>
      <c r="AF337" s="21">
        <v>0.4454240647355862</v>
      </c>
      <c r="AG337" s="26"/>
      <c r="AH337" s="21">
        <v>9.273729027794905</v>
      </c>
      <c r="AI337" s="21">
        <v>0.4372009769846734</v>
      </c>
      <c r="AJ337" s="26"/>
      <c r="AK337" s="21">
        <v>7.051177356808813</v>
      </c>
      <c r="AL337" s="21">
        <v>0</v>
      </c>
      <c r="AM337" t="s">
        <v>970</v>
      </c>
      <c r="AN337" s="21">
        <v>0</v>
      </c>
      <c r="AO337" s="21">
        <v>0</v>
      </c>
      <c r="AP337">
        <v>0</v>
      </c>
      <c r="AQ337" s="21">
        <v>0</v>
      </c>
      <c r="AR337" s="17"/>
      <c r="AS337" s="21">
        <v>14.6405201179417</v>
      </c>
      <c r="AT337" s="21">
        <v>16.324906384603718</v>
      </c>
      <c r="AU337" s="19">
        <v>0.8968210765208069</v>
      </c>
      <c r="AV337" s="19">
        <v>-10.879141396767512</v>
      </c>
    </row>
    <row r="338" spans="1:48" ht="12.75">
      <c r="A338" s="17" t="s">
        <v>481</v>
      </c>
      <c r="B338" s="18">
        <v>38920</v>
      </c>
      <c r="C338" s="19">
        <v>2006</v>
      </c>
      <c r="D338" s="20">
        <v>38920.958333333336</v>
      </c>
      <c r="E338" s="20" t="s">
        <v>53</v>
      </c>
      <c r="F338" s="21">
        <v>0.77</v>
      </c>
      <c r="G338" s="21"/>
      <c r="H338" s="19">
        <v>847</v>
      </c>
      <c r="I338" s="19">
        <v>0.93</v>
      </c>
      <c r="J338" s="19"/>
      <c r="K338" s="21">
        <v>5.118</v>
      </c>
      <c r="L338" s="21"/>
      <c r="M338" s="21">
        <v>3.98</v>
      </c>
      <c r="N338" s="21"/>
      <c r="O338" s="19">
        <v>0.00758577575029184</v>
      </c>
      <c r="P338" s="21">
        <v>7.58577575029184</v>
      </c>
      <c r="Q338" s="21">
        <v>0.01</v>
      </c>
      <c r="R338" s="25" t="s">
        <v>971</v>
      </c>
      <c r="S338" s="21">
        <v>0.49903</v>
      </c>
      <c r="T338" s="21">
        <v>0</v>
      </c>
      <c r="U338" s="26" t="s">
        <v>970</v>
      </c>
      <c r="V338" s="21">
        <v>0</v>
      </c>
      <c r="W338" s="21">
        <v>0</v>
      </c>
      <c r="X338" s="26" t="s">
        <v>970</v>
      </c>
      <c r="Y338" s="21">
        <v>0</v>
      </c>
      <c r="Z338" s="21">
        <v>0</v>
      </c>
      <c r="AA338" s="26" t="s">
        <v>970</v>
      </c>
      <c r="AB338" s="21">
        <v>0</v>
      </c>
      <c r="AC338" s="21">
        <v>-0.039</v>
      </c>
      <c r="AD338" s="26" t="s">
        <v>970</v>
      </c>
      <c r="AE338" s="21">
        <v>-2.1620429999999997</v>
      </c>
      <c r="AF338" s="21">
        <v>0.266395007914623</v>
      </c>
      <c r="AG338" s="26"/>
      <c r="AH338" s="21">
        <v>5.546344064782451</v>
      </c>
      <c r="AI338" s="21">
        <v>0.18566405414424167</v>
      </c>
      <c r="AJ338" s="26"/>
      <c r="AK338" s="21">
        <v>2.99438986523833</v>
      </c>
      <c r="AL338" s="21">
        <v>0</v>
      </c>
      <c r="AM338" t="s">
        <v>970</v>
      </c>
      <c r="AN338" s="21">
        <v>0</v>
      </c>
      <c r="AO338" s="21">
        <v>0</v>
      </c>
      <c r="AP338">
        <v>0</v>
      </c>
      <c r="AQ338" s="21">
        <v>0</v>
      </c>
      <c r="AR338" s="17"/>
      <c r="AS338" s="21">
        <v>5.922762750291841</v>
      </c>
      <c r="AT338" s="21">
        <v>8.540733930020782</v>
      </c>
      <c r="AU338" s="19">
        <v>0.6934723407637439</v>
      </c>
      <c r="AV338" s="19">
        <v>-36.20108245736265</v>
      </c>
    </row>
    <row r="339" spans="1:48" ht="12.75">
      <c r="A339" s="17" t="s">
        <v>483</v>
      </c>
      <c r="B339" s="18">
        <v>38921</v>
      </c>
      <c r="C339" s="19">
        <v>2006</v>
      </c>
      <c r="D339" s="20">
        <v>38921.041666666664</v>
      </c>
      <c r="E339" s="20" t="s">
        <v>53</v>
      </c>
      <c r="F339" s="21">
        <v>0.95</v>
      </c>
      <c r="G339" s="21"/>
      <c r="H339" s="19">
        <v>843</v>
      </c>
      <c r="I339" s="19">
        <v>0.97</v>
      </c>
      <c r="J339" s="19"/>
      <c r="K339" s="21">
        <v>5.153</v>
      </c>
      <c r="L339" s="21"/>
      <c r="M339" s="21">
        <v>3.67</v>
      </c>
      <c r="N339" s="21"/>
      <c r="O339" s="19">
        <v>0.00707945784384137</v>
      </c>
      <c r="P339" s="21">
        <v>7.07945784384137</v>
      </c>
      <c r="Q339" s="21">
        <v>0.01</v>
      </c>
      <c r="R339" s="25" t="s">
        <v>971</v>
      </c>
      <c r="S339" s="21">
        <v>0.49903</v>
      </c>
      <c r="T339" s="21">
        <v>0</v>
      </c>
      <c r="U339" s="26" t="s">
        <v>970</v>
      </c>
      <c r="V339" s="21">
        <v>0</v>
      </c>
      <c r="W339" s="21">
        <v>0</v>
      </c>
      <c r="X339" s="26" t="s">
        <v>970</v>
      </c>
      <c r="Y339" s="21">
        <v>0</v>
      </c>
      <c r="Z339" s="21">
        <v>0</v>
      </c>
      <c r="AA339" s="26" t="s">
        <v>970</v>
      </c>
      <c r="AB339" s="21">
        <v>0</v>
      </c>
      <c r="AC339" s="21">
        <v>-0.066</v>
      </c>
      <c r="AD339" s="26" t="s">
        <v>970</v>
      </c>
      <c r="AE339" s="21">
        <v>-3.658842</v>
      </c>
      <c r="AF339" s="21">
        <v>0.24869345430462364</v>
      </c>
      <c r="AG339" s="26"/>
      <c r="AH339" s="21">
        <v>5.177797718622264</v>
      </c>
      <c r="AI339" s="21">
        <v>0.1502827938113392</v>
      </c>
      <c r="AJ339" s="26"/>
      <c r="AK339" s="21">
        <v>2.4237608985892782</v>
      </c>
      <c r="AL339" s="21">
        <v>0</v>
      </c>
      <c r="AM339" t="s">
        <v>970</v>
      </c>
      <c r="AN339" s="21">
        <v>0</v>
      </c>
      <c r="AO339" s="21">
        <v>0</v>
      </c>
      <c r="AP339">
        <v>0</v>
      </c>
      <c r="AQ339" s="21">
        <v>0</v>
      </c>
      <c r="AR339" s="17"/>
      <c r="AS339" s="21">
        <v>3.91964584384137</v>
      </c>
      <c r="AT339" s="21">
        <v>7.601558617211542</v>
      </c>
      <c r="AU339" s="19">
        <v>0.5156371267027343</v>
      </c>
      <c r="AV339" s="19">
        <v>-63.915414153385925</v>
      </c>
    </row>
    <row r="340" spans="1:48" ht="12.75">
      <c r="A340" s="17" t="s">
        <v>484</v>
      </c>
      <c r="B340" s="18">
        <v>38921</v>
      </c>
      <c r="C340" s="19">
        <v>2006</v>
      </c>
      <c r="D340" s="20">
        <v>38921.083333333336</v>
      </c>
      <c r="E340" s="20" t="s">
        <v>53</v>
      </c>
      <c r="F340" s="21">
        <v>0.63</v>
      </c>
      <c r="G340" s="21"/>
      <c r="H340" s="19">
        <v>846</v>
      </c>
      <c r="I340" s="19">
        <v>0.96</v>
      </c>
      <c r="J340" s="19"/>
      <c r="K340" s="21">
        <v>4.867</v>
      </c>
      <c r="L340" s="21"/>
      <c r="M340" s="21">
        <v>5.89</v>
      </c>
      <c r="N340" s="21"/>
      <c r="O340" s="19">
        <v>0.0134896288259165</v>
      </c>
      <c r="P340" s="21">
        <v>13.4896288259165</v>
      </c>
      <c r="Q340" s="21">
        <v>0.01</v>
      </c>
      <c r="R340" s="25" t="s">
        <v>971</v>
      </c>
      <c r="S340" s="21">
        <v>0.49903</v>
      </c>
      <c r="T340" s="21">
        <v>0</v>
      </c>
      <c r="U340" s="26" t="s">
        <v>970</v>
      </c>
      <c r="V340" s="21">
        <v>0</v>
      </c>
      <c r="W340" s="21">
        <v>0</v>
      </c>
      <c r="X340" s="26" t="s">
        <v>970</v>
      </c>
      <c r="Y340" s="21">
        <v>0</v>
      </c>
      <c r="Z340" s="21">
        <v>0</v>
      </c>
      <c r="AA340" s="26" t="s">
        <v>970</v>
      </c>
      <c r="AB340" s="21">
        <v>0</v>
      </c>
      <c r="AC340" s="21">
        <v>-0.017</v>
      </c>
      <c r="AD340" s="26" t="s">
        <v>970</v>
      </c>
      <c r="AE340" s="21">
        <v>-0.9424290000000001</v>
      </c>
      <c r="AF340" s="21">
        <v>0.4702152332086159</v>
      </c>
      <c r="AG340" s="26"/>
      <c r="AH340" s="21">
        <v>9.789881155403384</v>
      </c>
      <c r="AI340" s="21">
        <v>0.4127349670144002</v>
      </c>
      <c r="AJ340" s="26"/>
      <c r="AK340" s="21">
        <v>6.656589548008247</v>
      </c>
      <c r="AL340" s="21">
        <v>0</v>
      </c>
      <c r="AM340" t="s">
        <v>970</v>
      </c>
      <c r="AN340" s="21">
        <v>0</v>
      </c>
      <c r="AO340" s="21">
        <v>0.01</v>
      </c>
      <c r="AP340">
        <v>0</v>
      </c>
      <c r="AQ340" s="21">
        <v>0.21736</v>
      </c>
      <c r="AR340" s="17"/>
      <c r="AS340" s="21">
        <v>13.046229825916498</v>
      </c>
      <c r="AT340" s="21">
        <v>16.66383070341163</v>
      </c>
      <c r="AU340" s="19">
        <v>0.7829070072852762</v>
      </c>
      <c r="AV340" s="19">
        <v>-24.35269947648903</v>
      </c>
    </row>
    <row r="341" spans="1:48" ht="12.75">
      <c r="A341" s="17" t="s">
        <v>485</v>
      </c>
      <c r="B341" s="18">
        <v>38921</v>
      </c>
      <c r="C341" s="19">
        <v>2006</v>
      </c>
      <c r="D341" s="20">
        <v>38921.125</v>
      </c>
      <c r="E341" s="20" t="s">
        <v>53</v>
      </c>
      <c r="F341" s="21">
        <v>0.58</v>
      </c>
      <c r="G341" s="21"/>
      <c r="H341" s="19">
        <v>851</v>
      </c>
      <c r="I341" s="19">
        <v>1.06</v>
      </c>
      <c r="J341" s="19" t="s">
        <v>70</v>
      </c>
      <c r="K341" s="21">
        <v>4.703</v>
      </c>
      <c r="L341" s="21"/>
      <c r="M341" s="21">
        <v>9.68</v>
      </c>
      <c r="N341" s="21"/>
      <c r="O341" s="19">
        <v>0.019952623149688802</v>
      </c>
      <c r="P341" s="21">
        <v>19.9526231496888</v>
      </c>
      <c r="Q341" s="21">
        <v>0.01</v>
      </c>
      <c r="R341" s="25" t="s">
        <v>971</v>
      </c>
      <c r="S341" s="21">
        <v>0.49903</v>
      </c>
      <c r="T341" s="21">
        <v>0</v>
      </c>
      <c r="U341" s="26" t="s">
        <v>970</v>
      </c>
      <c r="V341" s="21">
        <v>0</v>
      </c>
      <c r="W341" s="21">
        <v>0</v>
      </c>
      <c r="X341" s="26" t="s">
        <v>970</v>
      </c>
      <c r="Y341" s="21">
        <v>0</v>
      </c>
      <c r="Z341" s="21">
        <v>0</v>
      </c>
      <c r="AA341" s="26" t="s">
        <v>970</v>
      </c>
      <c r="AB341" s="21">
        <v>0</v>
      </c>
      <c r="AC341" s="21">
        <v>0.038</v>
      </c>
      <c r="AD341" s="26" t="s">
        <v>971</v>
      </c>
      <c r="AE341" s="21">
        <v>2.1066059999999998</v>
      </c>
      <c r="AF341" s="21">
        <v>0.8042730887080942</v>
      </c>
      <c r="AG341" s="26"/>
      <c r="AH341" s="21">
        <v>16.744965706902523</v>
      </c>
      <c r="AI341" s="21">
        <v>0.6165365884421874</v>
      </c>
      <c r="AJ341" s="26"/>
      <c r="AK341" s="21">
        <v>9.943502098395598</v>
      </c>
      <c r="AL341" s="21">
        <v>0</v>
      </c>
      <c r="AM341" t="s">
        <v>970</v>
      </c>
      <c r="AN341" s="21">
        <v>0</v>
      </c>
      <c r="AO341" s="21">
        <v>0.01</v>
      </c>
      <c r="AP341">
        <v>0</v>
      </c>
      <c r="AQ341" s="21">
        <v>0.21736</v>
      </c>
      <c r="AR341" s="17"/>
      <c r="AS341" s="21">
        <v>22.5582591496888</v>
      </c>
      <c r="AT341" s="21">
        <v>26.90582780529812</v>
      </c>
      <c r="AU341" s="19">
        <v>0.8384153542098703</v>
      </c>
      <c r="AV341" s="19">
        <v>-17.57868758222778</v>
      </c>
    </row>
    <row r="342" spans="1:48" ht="12.75">
      <c r="A342" s="17" t="s">
        <v>486</v>
      </c>
      <c r="B342" s="18">
        <v>38921</v>
      </c>
      <c r="C342" s="19">
        <v>2006</v>
      </c>
      <c r="D342" s="20">
        <v>38921.166666666664</v>
      </c>
      <c r="E342" s="20" t="s">
        <v>53</v>
      </c>
      <c r="F342" s="21">
        <v>0.78</v>
      </c>
      <c r="G342" s="21"/>
      <c r="H342" s="19">
        <v>852</v>
      </c>
      <c r="I342" s="19">
        <v>0.98</v>
      </c>
      <c r="J342" s="19"/>
      <c r="K342" s="21">
        <v>4.915</v>
      </c>
      <c r="L342" s="21"/>
      <c r="M342" s="21">
        <v>5.72</v>
      </c>
      <c r="N342" s="21"/>
      <c r="O342" s="19">
        <v>0.0120226443461741</v>
      </c>
      <c r="P342" s="21">
        <v>12.0226443461741</v>
      </c>
      <c r="Q342" s="21">
        <v>0.01</v>
      </c>
      <c r="R342" s="25" t="s">
        <v>971</v>
      </c>
      <c r="S342" s="21">
        <v>0.49903</v>
      </c>
      <c r="T342" s="21">
        <v>0</v>
      </c>
      <c r="U342" s="26" t="s">
        <v>970</v>
      </c>
      <c r="V342" s="21">
        <v>0</v>
      </c>
      <c r="W342" s="21">
        <v>0</v>
      </c>
      <c r="X342" s="26" t="s">
        <v>970</v>
      </c>
      <c r="Y342" s="21">
        <v>0</v>
      </c>
      <c r="Z342" s="21">
        <v>0.01</v>
      </c>
      <c r="AA342" s="26" t="s">
        <v>971</v>
      </c>
      <c r="AB342" s="21">
        <v>0.25577</v>
      </c>
      <c r="AC342" s="21">
        <v>-0.051</v>
      </c>
      <c r="AD342" s="26" t="s">
        <v>970</v>
      </c>
      <c r="AE342" s="21">
        <v>-2.8272869999999997</v>
      </c>
      <c r="AF342" s="21">
        <v>0.5193420167095173</v>
      </c>
      <c r="AG342" s="26"/>
      <c r="AH342" s="21">
        <v>10.812700787892151</v>
      </c>
      <c r="AI342" s="21">
        <v>0.29638269213909846</v>
      </c>
      <c r="AJ342" s="26"/>
      <c r="AK342" s="21">
        <v>4.78006005881938</v>
      </c>
      <c r="AL342" s="21">
        <v>0</v>
      </c>
      <c r="AM342" t="s">
        <v>970</v>
      </c>
      <c r="AN342" s="21">
        <v>0</v>
      </c>
      <c r="AO342" s="21">
        <v>0</v>
      </c>
      <c r="AP342">
        <v>0</v>
      </c>
      <c r="AQ342" s="21">
        <v>0</v>
      </c>
      <c r="AR342" s="17"/>
      <c r="AS342" s="21">
        <v>9.9501573461741</v>
      </c>
      <c r="AT342" s="21">
        <v>15.592760846711531</v>
      </c>
      <c r="AU342" s="19">
        <v>0.6381267207258271</v>
      </c>
      <c r="AV342" s="19">
        <v>-44.181353578535465</v>
      </c>
    </row>
    <row r="343" spans="1:48" ht="12.75">
      <c r="A343" s="17" t="s">
        <v>487</v>
      </c>
      <c r="B343" s="18">
        <v>38921</v>
      </c>
      <c r="C343" s="19">
        <v>2006</v>
      </c>
      <c r="D343" s="20">
        <v>38921.208333333336</v>
      </c>
      <c r="E343" s="20" t="s">
        <v>53</v>
      </c>
      <c r="F343" s="21">
        <v>0.38</v>
      </c>
      <c r="G343" s="21"/>
      <c r="H343" s="19">
        <v>849</v>
      </c>
      <c r="I343" s="19">
        <v>1.02</v>
      </c>
      <c r="J343" s="19" t="s">
        <v>70</v>
      </c>
      <c r="K343" s="21">
        <v>4.916</v>
      </c>
      <c r="L343" s="21"/>
      <c r="M343" s="21">
        <v>5.97</v>
      </c>
      <c r="N343" s="21"/>
      <c r="O343" s="19">
        <v>0.0120226443461741</v>
      </c>
      <c r="P343" s="21">
        <v>12.0226443461741</v>
      </c>
      <c r="Q343" s="21">
        <v>0.02</v>
      </c>
      <c r="R343" s="25" t="s">
        <v>971</v>
      </c>
      <c r="S343" s="21">
        <v>0.99806</v>
      </c>
      <c r="T343" s="21">
        <v>0</v>
      </c>
      <c r="U343" s="26" t="s">
        <v>970</v>
      </c>
      <c r="V343" s="21">
        <v>0</v>
      </c>
      <c r="W343" s="21">
        <v>0</v>
      </c>
      <c r="X343" s="26" t="s">
        <v>970</v>
      </c>
      <c r="Y343" s="21">
        <v>0</v>
      </c>
      <c r="Z343" s="21">
        <v>0</v>
      </c>
      <c r="AA343" s="26" t="s">
        <v>970</v>
      </c>
      <c r="AB343" s="21">
        <v>0</v>
      </c>
      <c r="AC343" s="21">
        <v>-0.054</v>
      </c>
      <c r="AD343" s="26" t="s">
        <v>970</v>
      </c>
      <c r="AE343" s="21">
        <v>-2.993598</v>
      </c>
      <c r="AF343" s="21">
        <v>0.511194096967775</v>
      </c>
      <c r="AG343" s="26"/>
      <c r="AH343" s="21">
        <v>10.643061098869074</v>
      </c>
      <c r="AI343" s="21">
        <v>0.29638269213909846</v>
      </c>
      <c r="AJ343" s="26"/>
      <c r="AK343" s="21">
        <v>4.78006005881938</v>
      </c>
      <c r="AL343" s="21">
        <v>0</v>
      </c>
      <c r="AM343" t="s">
        <v>970</v>
      </c>
      <c r="AN343" s="21">
        <v>0</v>
      </c>
      <c r="AO343" s="21">
        <v>0.01</v>
      </c>
      <c r="AP343">
        <v>0</v>
      </c>
      <c r="AQ343" s="21">
        <v>0.21736</v>
      </c>
      <c r="AR343" s="17"/>
      <c r="AS343" s="21">
        <v>10.0271063461741</v>
      </c>
      <c r="AT343" s="21">
        <v>15.640481157688454</v>
      </c>
      <c r="AU343" s="19">
        <v>0.6410996084506669</v>
      </c>
      <c r="AV343" s="19">
        <v>-43.73901373216031</v>
      </c>
    </row>
    <row r="344" spans="1:48" ht="12.75">
      <c r="A344" s="17" t="s">
        <v>488</v>
      </c>
      <c r="B344" s="18">
        <v>38921</v>
      </c>
      <c r="C344" s="19">
        <v>2006</v>
      </c>
      <c r="D344" s="20">
        <v>38921.25</v>
      </c>
      <c r="E344" s="20" t="s">
        <v>53</v>
      </c>
      <c r="F344" s="21">
        <v>0.67</v>
      </c>
      <c r="G344" s="21"/>
      <c r="H344" s="19">
        <v>497</v>
      </c>
      <c r="I344" s="19">
        <v>1.16</v>
      </c>
      <c r="J344" s="19" t="s">
        <v>70</v>
      </c>
      <c r="K344" s="21">
        <v>4.732</v>
      </c>
      <c r="L344" s="21"/>
      <c r="M344" s="21">
        <v>8.59</v>
      </c>
      <c r="N344" s="21"/>
      <c r="O344" s="19">
        <v>0.018620871366628697</v>
      </c>
      <c r="P344" s="21">
        <v>18.6208713666287</v>
      </c>
      <c r="Q344" s="21">
        <v>0.02</v>
      </c>
      <c r="R344" s="25" t="s">
        <v>971</v>
      </c>
      <c r="S344" s="21">
        <v>0.99806</v>
      </c>
      <c r="T344" s="21">
        <v>0</v>
      </c>
      <c r="U344" s="26" t="s">
        <v>970</v>
      </c>
      <c r="V344" s="21">
        <v>0</v>
      </c>
      <c r="W344" s="21">
        <v>0</v>
      </c>
      <c r="X344" s="26" t="s">
        <v>970</v>
      </c>
      <c r="Y344" s="21">
        <v>0</v>
      </c>
      <c r="Z344" s="21">
        <v>0.01</v>
      </c>
      <c r="AA344" s="26" t="s">
        <v>971</v>
      </c>
      <c r="AB344" s="21">
        <v>0.25577</v>
      </c>
      <c r="AC344" s="21">
        <v>0.008</v>
      </c>
      <c r="AD344" s="26" t="s">
        <v>970</v>
      </c>
      <c r="AE344" s="21">
        <v>0.443496</v>
      </c>
      <c r="AF344" s="21">
        <v>0.8274130764613299</v>
      </c>
      <c r="AG344" s="26"/>
      <c r="AH344" s="21">
        <v>17.226740251924888</v>
      </c>
      <c r="AI344" s="21">
        <v>0.36885897751276436</v>
      </c>
      <c r="AJ344" s="26"/>
      <c r="AK344" s="21">
        <v>5.948957589325864</v>
      </c>
      <c r="AL344" s="21">
        <v>0</v>
      </c>
      <c r="AM344" t="s">
        <v>970</v>
      </c>
      <c r="AN344" s="21">
        <v>0</v>
      </c>
      <c r="AO344" s="21">
        <v>0.01</v>
      </c>
      <c r="AP344">
        <v>0</v>
      </c>
      <c r="AQ344" s="21">
        <v>0.21736</v>
      </c>
      <c r="AR344" s="17"/>
      <c r="AS344" s="21">
        <v>20.318197366628695</v>
      </c>
      <c r="AT344" s="21">
        <v>23.39305784125075</v>
      </c>
      <c r="AU344" s="19">
        <v>0.8685567104784429</v>
      </c>
      <c r="AV344" s="19">
        <v>-14.068964434898122</v>
      </c>
    </row>
    <row r="345" spans="1:48" ht="12.75">
      <c r="A345" s="17" t="s">
        <v>489</v>
      </c>
      <c r="B345" s="18">
        <v>38921</v>
      </c>
      <c r="C345" s="19">
        <v>2006</v>
      </c>
      <c r="D345" s="20">
        <v>38921.291666666664</v>
      </c>
      <c r="E345" s="20" t="s">
        <v>53</v>
      </c>
      <c r="F345" s="21">
        <v>0.53</v>
      </c>
      <c r="G345" s="21"/>
      <c r="H345" s="19">
        <v>830</v>
      </c>
      <c r="I345" s="19">
        <v>0.72</v>
      </c>
      <c r="J345" s="19" t="s">
        <v>490</v>
      </c>
      <c r="K345" s="21">
        <v>4.807</v>
      </c>
      <c r="L345" s="21"/>
      <c r="M345" s="21">
        <v>8.17</v>
      </c>
      <c r="N345" s="21"/>
      <c r="O345" s="19">
        <v>0.0154881661891248</v>
      </c>
      <c r="P345" s="21">
        <v>15.4881661891248</v>
      </c>
      <c r="Q345" s="21">
        <v>0.02</v>
      </c>
      <c r="R345" s="25" t="s">
        <v>971</v>
      </c>
      <c r="S345" s="21">
        <v>0.99806</v>
      </c>
      <c r="T345" s="21">
        <v>0</v>
      </c>
      <c r="U345" s="26" t="s">
        <v>970</v>
      </c>
      <c r="V345" s="21">
        <v>0</v>
      </c>
      <c r="W345" s="21">
        <v>0</v>
      </c>
      <c r="X345" s="26" t="s">
        <v>970</v>
      </c>
      <c r="Y345" s="21">
        <v>0</v>
      </c>
      <c r="Z345" s="21">
        <v>0.01</v>
      </c>
      <c r="AA345" s="26" t="s">
        <v>971</v>
      </c>
      <c r="AB345" s="21">
        <v>0.25577</v>
      </c>
      <c r="AC345" s="21">
        <v>0.036</v>
      </c>
      <c r="AD345" s="26" t="s">
        <v>971</v>
      </c>
      <c r="AE345" s="21">
        <v>1.9957319999999998</v>
      </c>
      <c r="AF345" s="21">
        <v>0.8351091750866363</v>
      </c>
      <c r="AG345" s="26"/>
      <c r="AH345" s="21">
        <v>17.386973025303767</v>
      </c>
      <c r="AI345" s="21">
        <v>0.2975508965497931</v>
      </c>
      <c r="AJ345" s="26"/>
      <c r="AK345" s="21">
        <v>4.798900859555063</v>
      </c>
      <c r="AL345" s="21">
        <v>0.02</v>
      </c>
      <c r="AM345" t="s">
        <v>971</v>
      </c>
      <c r="AN345" s="21">
        <v>0.56412</v>
      </c>
      <c r="AO345" s="21">
        <v>0.01</v>
      </c>
      <c r="AP345">
        <v>0</v>
      </c>
      <c r="AQ345" s="21">
        <v>0.21736</v>
      </c>
      <c r="AR345" s="22"/>
      <c r="AS345" s="21">
        <v>18.737728189124798</v>
      </c>
      <c r="AT345" s="21">
        <v>22.967353884858827</v>
      </c>
      <c r="AU345" s="19">
        <v>0.8158418372034403</v>
      </c>
      <c r="AV345" s="19">
        <v>-20.283502563216608</v>
      </c>
    </row>
    <row r="346" spans="1:48" ht="12.75">
      <c r="A346" s="17" t="s">
        <v>491</v>
      </c>
      <c r="B346" s="18">
        <v>38921</v>
      </c>
      <c r="C346" s="19">
        <v>2006</v>
      </c>
      <c r="D346" s="20">
        <v>38921.333333333336</v>
      </c>
      <c r="E346" s="20" t="s">
        <v>53</v>
      </c>
      <c r="F346" s="21">
        <v>1</v>
      </c>
      <c r="G346" s="21"/>
      <c r="H346" s="19">
        <v>428</v>
      </c>
      <c r="I346" s="19">
        <v>0.51</v>
      </c>
      <c r="J346" s="19" t="s">
        <v>490</v>
      </c>
      <c r="K346" s="21">
        <v>4.668</v>
      </c>
      <c r="L346" s="21"/>
      <c r="M346" s="21">
        <v>10.5</v>
      </c>
      <c r="N346" s="21"/>
      <c r="O346" s="19">
        <v>0.021379620895022298</v>
      </c>
      <c r="P346" s="21">
        <v>21.3796208950223</v>
      </c>
      <c r="Q346" s="21">
        <v>0.02</v>
      </c>
      <c r="R346" s="25" t="s">
        <v>971</v>
      </c>
      <c r="S346" s="21">
        <v>0.99806</v>
      </c>
      <c r="T346" s="21">
        <v>0</v>
      </c>
      <c r="U346" s="26" t="s">
        <v>970</v>
      </c>
      <c r="V346" s="21">
        <v>0</v>
      </c>
      <c r="W346" s="21">
        <v>0</v>
      </c>
      <c r="X346" s="26" t="s">
        <v>970</v>
      </c>
      <c r="Y346" s="21">
        <v>0</v>
      </c>
      <c r="Z346" s="21">
        <v>0.01</v>
      </c>
      <c r="AA346" s="26" t="s">
        <v>971</v>
      </c>
      <c r="AB346" s="21">
        <v>0.25577</v>
      </c>
      <c r="AC346" s="21">
        <v>0.062</v>
      </c>
      <c r="AD346" s="26" t="s">
        <v>971</v>
      </c>
      <c r="AE346" s="21">
        <v>3.4370939999999996</v>
      </c>
      <c r="AF346" s="21">
        <v>0.9192285172905214</v>
      </c>
      <c r="AG346" s="26"/>
      <c r="AH346" s="21">
        <v>19.138337729988656</v>
      </c>
      <c r="AI346" s="21">
        <v>0.4548763729273381</v>
      </c>
      <c r="AJ346" s="26"/>
      <c r="AK346" s="21">
        <v>7.33624614257211</v>
      </c>
      <c r="AL346" s="21">
        <v>0.04</v>
      </c>
      <c r="AM346">
        <v>2</v>
      </c>
      <c r="AN346" s="21">
        <v>1.12824</v>
      </c>
      <c r="AO346" s="21">
        <v>0.01</v>
      </c>
      <c r="AP346">
        <v>0</v>
      </c>
      <c r="AQ346" s="21">
        <v>0.21736</v>
      </c>
      <c r="AR346" s="22"/>
      <c r="AS346" s="21">
        <v>26.070544895022294</v>
      </c>
      <c r="AT346" s="21">
        <v>27.82018387256076</v>
      </c>
      <c r="AU346" s="19">
        <v>0.9371090074187415</v>
      </c>
      <c r="AV346" s="19">
        <v>-6.4932837894407145</v>
      </c>
    </row>
    <row r="347" spans="1:48" ht="12.75">
      <c r="A347" s="17" t="s">
        <v>492</v>
      </c>
      <c r="B347" s="18">
        <v>38921</v>
      </c>
      <c r="C347" s="19">
        <v>2006</v>
      </c>
      <c r="D347" s="20">
        <v>38921.375</v>
      </c>
      <c r="E347" s="20" t="s">
        <v>53</v>
      </c>
      <c r="F347" s="21">
        <v>1</v>
      </c>
      <c r="G347" s="21"/>
      <c r="H347" s="19">
        <v>533</v>
      </c>
      <c r="I347" s="19">
        <v>0.47</v>
      </c>
      <c r="J347" s="19" t="s">
        <v>490</v>
      </c>
      <c r="K347" s="21">
        <v>4.444</v>
      </c>
      <c r="L347" s="21"/>
      <c r="M347" s="21">
        <v>18.68</v>
      </c>
      <c r="N347" s="21"/>
      <c r="O347" s="19">
        <v>0.0363078054770101</v>
      </c>
      <c r="P347" s="21">
        <v>36.3078054770101</v>
      </c>
      <c r="Q347" s="21">
        <v>0.03</v>
      </c>
      <c r="R347" s="25" t="s">
        <v>971</v>
      </c>
      <c r="S347" s="21">
        <v>1.4970899999999998</v>
      </c>
      <c r="T347" s="21">
        <v>0</v>
      </c>
      <c r="U347" s="26" t="s">
        <v>970</v>
      </c>
      <c r="V347" s="21">
        <v>0</v>
      </c>
      <c r="W347" s="21">
        <v>0.01</v>
      </c>
      <c r="X347" s="26">
        <v>0</v>
      </c>
      <c r="Y347" s="21">
        <v>0.43498</v>
      </c>
      <c r="Z347" s="21">
        <v>0.01</v>
      </c>
      <c r="AA347" s="26" t="s">
        <v>971</v>
      </c>
      <c r="AB347" s="21">
        <v>0.25577</v>
      </c>
      <c r="AC347" s="21">
        <v>0.272</v>
      </c>
      <c r="AD347" s="26"/>
      <c r="AE347" s="21">
        <v>15.078864000000001</v>
      </c>
      <c r="AF347" s="21">
        <v>1.679265787550251</v>
      </c>
      <c r="AG347" s="26"/>
      <c r="AH347" s="21">
        <v>34.96231369679623</v>
      </c>
      <c r="AI347" s="21">
        <v>0.9461732997966056</v>
      </c>
      <c r="AJ347" s="26"/>
      <c r="AK347" s="21">
        <v>15.259882979119656</v>
      </c>
      <c r="AL347" s="21">
        <v>0.06</v>
      </c>
      <c r="AM347">
        <v>2</v>
      </c>
      <c r="AN347" s="21">
        <v>1.6923599999999999</v>
      </c>
      <c r="AO347" s="21">
        <v>0.02</v>
      </c>
      <c r="AQ347" s="21">
        <v>0.43472</v>
      </c>
      <c r="AR347" s="22"/>
      <c r="AS347" s="21">
        <v>53.5745094770101</v>
      </c>
      <c r="AT347" s="21">
        <v>52.34927667591588</v>
      </c>
      <c r="AU347" s="19">
        <v>1.0234049614224738</v>
      </c>
      <c r="AV347" s="19">
        <v>2.313423350115732</v>
      </c>
    </row>
    <row r="348" spans="1:48" ht="12.75">
      <c r="A348" s="17" t="s">
        <v>493</v>
      </c>
      <c r="B348" s="18">
        <v>38921</v>
      </c>
      <c r="C348" s="19">
        <v>2006</v>
      </c>
      <c r="D348" s="20">
        <v>38921.416666666664</v>
      </c>
      <c r="E348" s="20" t="s">
        <v>53</v>
      </c>
      <c r="F348" s="21">
        <v>1</v>
      </c>
      <c r="G348" s="21"/>
      <c r="H348" s="19">
        <v>929</v>
      </c>
      <c r="I348" s="19">
        <v>0.56</v>
      </c>
      <c r="J348" s="19" t="s">
        <v>490</v>
      </c>
      <c r="K348" s="21">
        <v>4.436</v>
      </c>
      <c r="L348" s="21"/>
      <c r="M348" s="21">
        <v>18.48</v>
      </c>
      <c r="N348" s="21"/>
      <c r="O348" s="19">
        <v>0.0363078054770101</v>
      </c>
      <c r="P348" s="21">
        <v>36.3078054770101</v>
      </c>
      <c r="Q348" s="21">
        <v>0.03</v>
      </c>
      <c r="R348" s="25" t="s">
        <v>971</v>
      </c>
      <c r="S348" s="21">
        <v>1.4970899999999998</v>
      </c>
      <c r="T348" s="21">
        <v>0</v>
      </c>
      <c r="U348" s="26" t="s">
        <v>970</v>
      </c>
      <c r="V348" s="21">
        <v>0</v>
      </c>
      <c r="W348" s="21">
        <v>0.01</v>
      </c>
      <c r="X348" s="26">
        <v>0</v>
      </c>
      <c r="Y348" s="21">
        <v>0.43498</v>
      </c>
      <c r="Z348" s="21">
        <v>0.01</v>
      </c>
      <c r="AA348" s="26" t="s">
        <v>971</v>
      </c>
      <c r="AB348" s="21">
        <v>0.25577</v>
      </c>
      <c r="AC348" s="21">
        <v>0.252</v>
      </c>
      <c r="AD348" s="26"/>
      <c r="AE348" s="21">
        <v>13.970124</v>
      </c>
      <c r="AF348" s="21">
        <v>1.5369901478170107</v>
      </c>
      <c r="AG348" s="26"/>
      <c r="AH348" s="21">
        <v>32.00013487755017</v>
      </c>
      <c r="AI348" s="21">
        <v>0.9948206748701881</v>
      </c>
      <c r="AJ348" s="26"/>
      <c r="AK348" s="21">
        <v>16.044467844306393</v>
      </c>
      <c r="AL348" s="21">
        <v>0.08</v>
      </c>
      <c r="AN348" s="21">
        <v>2.25648</v>
      </c>
      <c r="AO348" s="21">
        <v>0.02</v>
      </c>
      <c r="AQ348" s="21">
        <v>0.43472</v>
      </c>
      <c r="AR348" s="22"/>
      <c r="AS348" s="21">
        <v>52.4657694770101</v>
      </c>
      <c r="AT348" s="21">
        <v>50.73580272185656</v>
      </c>
      <c r="AU348" s="19">
        <v>1.0340975536474224</v>
      </c>
      <c r="AV348" s="19">
        <v>3.3525976751980897</v>
      </c>
    </row>
    <row r="349" spans="1:48" ht="12.75">
      <c r="A349" s="17" t="s">
        <v>494</v>
      </c>
      <c r="B349" s="18">
        <v>38921</v>
      </c>
      <c r="C349" s="19">
        <v>2006</v>
      </c>
      <c r="D349" s="20">
        <v>38921.458333333336</v>
      </c>
      <c r="E349" s="20" t="s">
        <v>53</v>
      </c>
      <c r="F349" s="21">
        <v>1</v>
      </c>
      <c r="G349" s="21"/>
      <c r="H349" s="19">
        <v>227</v>
      </c>
      <c r="I349" s="19">
        <v>0.36</v>
      </c>
      <c r="J349" s="19" t="s">
        <v>490</v>
      </c>
      <c r="K349" s="21">
        <v>4.398</v>
      </c>
      <c r="L349" s="21"/>
      <c r="M349" s="21">
        <v>22.93</v>
      </c>
      <c r="N349" s="21"/>
      <c r="O349" s="19">
        <v>0.0398107170553497</v>
      </c>
      <c r="P349" s="21">
        <v>39.8107170553497</v>
      </c>
      <c r="Q349" s="21">
        <v>0.04</v>
      </c>
      <c r="R349" s="25">
        <v>0</v>
      </c>
      <c r="S349" s="21">
        <v>1.99612</v>
      </c>
      <c r="T349" s="21">
        <v>0.01</v>
      </c>
      <c r="U349" s="26"/>
      <c r="V349" s="21">
        <v>0.82288</v>
      </c>
      <c r="W349" s="21">
        <v>0.03</v>
      </c>
      <c r="X349" s="26"/>
      <c r="Y349" s="21">
        <v>1.30494</v>
      </c>
      <c r="Z349" s="21">
        <v>0.03</v>
      </c>
      <c r="AA349" s="26"/>
      <c r="AB349" s="21">
        <v>0.76731</v>
      </c>
      <c r="AC349" s="21">
        <v>0.458</v>
      </c>
      <c r="AD349" s="26"/>
      <c r="AE349" s="21">
        <v>25.390146</v>
      </c>
      <c r="AF349" s="21">
        <v>1.9179365330373317</v>
      </c>
      <c r="AG349" s="26"/>
      <c r="AH349" s="21">
        <v>39.931438617837244</v>
      </c>
      <c r="AI349" s="21">
        <v>1.3014883740125975</v>
      </c>
      <c r="AJ349" s="26"/>
      <c r="AK349" s="21">
        <v>20.990404496075172</v>
      </c>
      <c r="AL349" s="21">
        <v>0.05</v>
      </c>
      <c r="AM349">
        <v>2</v>
      </c>
      <c r="AN349" s="21">
        <v>1.4103</v>
      </c>
      <c r="AO349" s="21">
        <v>0.02</v>
      </c>
      <c r="AQ349" s="21">
        <v>0.43472</v>
      </c>
      <c r="AR349" s="22"/>
      <c r="AS349" s="21">
        <v>70.0921130553497</v>
      </c>
      <c r="AT349" s="21">
        <v>62.766863113912414</v>
      </c>
      <c r="AU349" s="19">
        <v>1.1167056879701485</v>
      </c>
      <c r="AV349" s="19">
        <v>11.027105811962494</v>
      </c>
    </row>
    <row r="350" spans="1:48" ht="12.75">
      <c r="A350" s="17" t="s">
        <v>497</v>
      </c>
      <c r="B350" s="18">
        <v>38922</v>
      </c>
      <c r="C350" s="19">
        <v>2006</v>
      </c>
      <c r="D350" s="20">
        <v>38922.291666666664</v>
      </c>
      <c r="E350" s="20" t="s">
        <v>53</v>
      </c>
      <c r="F350" s="21">
        <v>1</v>
      </c>
      <c r="G350" s="21"/>
      <c r="H350" s="19">
        <v>91</v>
      </c>
      <c r="I350" s="19">
        <v>0.57</v>
      </c>
      <c r="J350" s="19" t="s">
        <v>490</v>
      </c>
      <c r="K350" s="21">
        <v>4.851</v>
      </c>
      <c r="L350" s="21"/>
      <c r="M350" s="21">
        <v>7.8</v>
      </c>
      <c r="N350" s="21"/>
      <c r="O350" s="19">
        <v>0.0141253754462276</v>
      </c>
      <c r="P350" s="21">
        <v>14.1253754462276</v>
      </c>
      <c r="Q350" s="21">
        <v>0.02</v>
      </c>
      <c r="R350" s="25" t="s">
        <v>971</v>
      </c>
      <c r="S350" s="21">
        <v>0.99806</v>
      </c>
      <c r="T350" s="21">
        <v>0</v>
      </c>
      <c r="U350" s="26" t="s">
        <v>970</v>
      </c>
      <c r="V350" s="21">
        <v>0</v>
      </c>
      <c r="W350" s="21"/>
      <c r="X350" s="26" t="s">
        <v>54</v>
      </c>
      <c r="Y350" s="21"/>
      <c r="Z350" s="21"/>
      <c r="AA350" s="26" t="s">
        <v>970</v>
      </c>
      <c r="AB350" s="21"/>
      <c r="AC350" s="21">
        <v>0.087</v>
      </c>
      <c r="AD350" s="26" t="s">
        <v>971</v>
      </c>
      <c r="AE350" s="21">
        <v>4.8230189999999995</v>
      </c>
      <c r="AF350" s="21">
        <v>0.7407274303730044</v>
      </c>
      <c r="AG350" s="26"/>
      <c r="AH350" s="21">
        <v>15.421945100365951</v>
      </c>
      <c r="AI350" s="21">
        <v>0.6803853774211844</v>
      </c>
      <c r="AJ350" s="26"/>
      <c r="AK350" s="21">
        <v>10.973255367048862</v>
      </c>
      <c r="AL350" s="21">
        <v>0.01</v>
      </c>
      <c r="AM350" t="s">
        <v>970</v>
      </c>
      <c r="AN350" s="21">
        <v>0.28206</v>
      </c>
      <c r="AO350" s="21">
        <v>0</v>
      </c>
      <c r="AP350">
        <v>0</v>
      </c>
      <c r="AQ350" s="21">
        <v>0</v>
      </c>
      <c r="AR350" s="22"/>
      <c r="AS350" s="21">
        <v>19.9464544462276</v>
      </c>
      <c r="AT350" s="21">
        <v>26.677260467414815</v>
      </c>
      <c r="AU350" s="19">
        <v>0.7476950067864495</v>
      </c>
      <c r="AV350" s="19">
        <v>-28.872885970816252</v>
      </c>
    </row>
    <row r="351" spans="1:48" ht="12.75">
      <c r="A351" s="17" t="s">
        <v>501</v>
      </c>
      <c r="B351" s="18">
        <v>38923</v>
      </c>
      <c r="C351" s="19">
        <v>2006</v>
      </c>
      <c r="D351" s="20">
        <v>38923.166666666664</v>
      </c>
      <c r="E351" s="20" t="s">
        <v>53</v>
      </c>
      <c r="F351" s="21">
        <v>0.65</v>
      </c>
      <c r="G351" s="21"/>
      <c r="H351" s="19">
        <v>54</v>
      </c>
      <c r="I351" s="19">
        <v>0.07</v>
      </c>
      <c r="J351" s="19"/>
      <c r="K351" s="21">
        <v>4.899</v>
      </c>
      <c r="L351" s="21"/>
      <c r="M351" s="21"/>
      <c r="N351" s="21" t="s">
        <v>54</v>
      </c>
      <c r="O351" s="19">
        <v>0.0125892541179417</v>
      </c>
      <c r="P351" s="21">
        <v>12.5892541179417</v>
      </c>
      <c r="Q351" s="21">
        <v>0.34</v>
      </c>
      <c r="R351" s="25"/>
      <c r="S351" s="21">
        <v>16.96702</v>
      </c>
      <c r="T351" s="21">
        <v>0.05</v>
      </c>
      <c r="U351" s="26"/>
      <c r="V351" s="21">
        <v>4.1144</v>
      </c>
      <c r="W351" s="21">
        <v>0.05</v>
      </c>
      <c r="X351" s="26"/>
      <c r="Y351" s="21">
        <v>2.1749</v>
      </c>
      <c r="Z351" s="21">
        <v>0.19</v>
      </c>
      <c r="AA351" s="26"/>
      <c r="AB351" s="21">
        <v>4.85963</v>
      </c>
      <c r="AC351" s="21">
        <v>0.546</v>
      </c>
      <c r="AD351" s="26"/>
      <c r="AE351" s="21">
        <v>30.268602</v>
      </c>
      <c r="AF351" s="21">
        <v>2.0186551221167566</v>
      </c>
      <c r="AG351" s="26"/>
      <c r="AH351" s="21">
        <v>42.02839964247087</v>
      </c>
      <c r="AI351" s="21">
        <v>1.257449309488039</v>
      </c>
      <c r="AJ351" s="26"/>
      <c r="AK351" s="21">
        <v>20.280142463423093</v>
      </c>
      <c r="AL351" s="21">
        <v>0.1</v>
      </c>
      <c r="AN351" s="21">
        <v>2.8206</v>
      </c>
      <c r="AO351" s="21">
        <v>0</v>
      </c>
      <c r="AP351">
        <v>0</v>
      </c>
      <c r="AQ351" s="21">
        <v>0</v>
      </c>
      <c r="AR351" s="17"/>
      <c r="AS351" s="21">
        <v>70.9738061179417</v>
      </c>
      <c r="AT351" s="21">
        <v>65.12914210589396</v>
      </c>
      <c r="AU351" s="19">
        <v>1.0897396130682155</v>
      </c>
      <c r="AV351" s="19">
        <v>8.58859280907799</v>
      </c>
    </row>
    <row r="352" spans="1:48" ht="12.75">
      <c r="A352" s="17" t="s">
        <v>503</v>
      </c>
      <c r="B352" s="18">
        <v>38923</v>
      </c>
      <c r="C352" s="19">
        <v>2006</v>
      </c>
      <c r="D352" s="20">
        <v>38923.375</v>
      </c>
      <c r="E352" s="20" t="s">
        <v>53</v>
      </c>
      <c r="F352" s="21">
        <v>0.67</v>
      </c>
      <c r="G352" s="21"/>
      <c r="H352" s="19">
        <v>168</v>
      </c>
      <c r="I352" s="19">
        <v>0.62</v>
      </c>
      <c r="J352" s="19"/>
      <c r="K352" s="21">
        <v>3.754</v>
      </c>
      <c r="L352" s="21"/>
      <c r="M352" s="21">
        <v>123.73</v>
      </c>
      <c r="N352" s="21"/>
      <c r="O352" s="19">
        <v>0.177827941003892</v>
      </c>
      <c r="P352" s="21">
        <v>177.827941003892</v>
      </c>
      <c r="Q352" s="21">
        <v>1.06</v>
      </c>
      <c r="R352" s="25"/>
      <c r="S352" s="21">
        <v>52.89718</v>
      </c>
      <c r="T352" s="21">
        <v>0.2</v>
      </c>
      <c r="U352" s="26"/>
      <c r="V352" s="21">
        <v>16.4576</v>
      </c>
      <c r="W352" s="21">
        <v>0.04</v>
      </c>
      <c r="X352" s="26"/>
      <c r="Y352" s="21">
        <v>1.73992</v>
      </c>
      <c r="Z352" s="21">
        <v>0.11</v>
      </c>
      <c r="AA352" s="26"/>
      <c r="AB352" s="21">
        <v>2.81347</v>
      </c>
      <c r="AC352" s="21">
        <v>4.29</v>
      </c>
      <c r="AD352" s="26"/>
      <c r="AE352" s="21">
        <v>237.82473</v>
      </c>
      <c r="AF352" s="21">
        <v>17.91693116391938</v>
      </c>
      <c r="AG352" s="26"/>
      <c r="AH352" s="21">
        <v>373.0305068328015</v>
      </c>
      <c r="AI352" s="21">
        <v>6.85784640172368</v>
      </c>
      <c r="AJ352" s="26"/>
      <c r="AK352" s="21">
        <v>110.60334676699952</v>
      </c>
      <c r="AL352" s="21">
        <v>0.41</v>
      </c>
      <c r="AN352" s="21">
        <v>11.564459999999999</v>
      </c>
      <c r="AO352" s="21">
        <v>0.06</v>
      </c>
      <c r="AQ352" s="21">
        <v>1.30416</v>
      </c>
      <c r="AR352" s="17"/>
      <c r="AS352" s="21">
        <v>489.56084100389194</v>
      </c>
      <c r="AT352" s="21">
        <v>496.502473599801</v>
      </c>
      <c r="AU352" s="19">
        <v>0.9860189365310106</v>
      </c>
      <c r="AV352" s="19">
        <v>-1.4079486566638946</v>
      </c>
    </row>
    <row r="353" spans="1:48" ht="12.75">
      <c r="A353" s="17" t="s">
        <v>504</v>
      </c>
      <c r="B353" s="18">
        <v>38923</v>
      </c>
      <c r="C353" s="19">
        <v>2006</v>
      </c>
      <c r="D353" s="20">
        <v>38923.416666666664</v>
      </c>
      <c r="E353" s="20" t="s">
        <v>53</v>
      </c>
      <c r="F353" s="21">
        <v>0.7</v>
      </c>
      <c r="G353" s="21"/>
      <c r="H353" s="19">
        <v>332</v>
      </c>
      <c r="I353" s="19">
        <v>0.96</v>
      </c>
      <c r="J353" s="19"/>
      <c r="K353" s="21">
        <v>4.034</v>
      </c>
      <c r="L353" s="21"/>
      <c r="M353" s="21">
        <v>58.04</v>
      </c>
      <c r="N353" s="21"/>
      <c r="O353" s="19">
        <v>0.09332543007969911</v>
      </c>
      <c r="P353" s="21">
        <v>93.3254300796991</v>
      </c>
      <c r="Q353" s="21">
        <v>0.26</v>
      </c>
      <c r="R353" s="25"/>
      <c r="S353" s="21">
        <v>12.97478</v>
      </c>
      <c r="T353" s="21">
        <v>0.06</v>
      </c>
      <c r="U353" s="26"/>
      <c r="V353" s="21">
        <v>4.9372799999999994</v>
      </c>
      <c r="W353" s="21">
        <v>0.01</v>
      </c>
      <c r="X353" s="26">
        <v>0</v>
      </c>
      <c r="Y353" s="21">
        <v>0.43498</v>
      </c>
      <c r="Z353" s="21">
        <v>0.05</v>
      </c>
      <c r="AA353" s="26"/>
      <c r="AB353" s="21">
        <v>1.2788500000000003</v>
      </c>
      <c r="AC353" s="21">
        <v>2.281</v>
      </c>
      <c r="AD353" s="26"/>
      <c r="AE353" s="21">
        <v>126.451797</v>
      </c>
      <c r="AF353" s="21">
        <v>9.15545807909078</v>
      </c>
      <c r="AG353" s="26"/>
      <c r="AH353" s="21">
        <v>190.61663720667002</v>
      </c>
      <c r="AI353" s="21">
        <v>1.932266485099645</v>
      </c>
      <c r="AJ353" s="26"/>
      <c r="AK353" s="21">
        <v>31.163593871687073</v>
      </c>
      <c r="AL353" s="21">
        <v>0.1</v>
      </c>
      <c r="AN353" s="21">
        <v>2.8206</v>
      </c>
      <c r="AO353" s="21">
        <v>0.03</v>
      </c>
      <c r="AQ353" s="21">
        <v>0.65208</v>
      </c>
      <c r="AR353" s="17"/>
      <c r="AS353" s="21">
        <v>239.4031170796991</v>
      </c>
      <c r="AT353" s="21">
        <v>225.25291107835713</v>
      </c>
      <c r="AU353" s="19">
        <v>1.0628191925849058</v>
      </c>
      <c r="AV353" s="19">
        <v>6.090615484936165</v>
      </c>
    </row>
    <row r="354" spans="1:48" ht="12.75">
      <c r="A354" s="17" t="s">
        <v>505</v>
      </c>
      <c r="B354" s="18">
        <v>38923</v>
      </c>
      <c r="C354" s="19">
        <v>2006</v>
      </c>
      <c r="D354" s="20">
        <v>38923.458333333336</v>
      </c>
      <c r="E354" s="20" t="s">
        <v>53</v>
      </c>
      <c r="F354" s="21">
        <v>1</v>
      </c>
      <c r="G354" s="21"/>
      <c r="H354" s="19">
        <v>551</v>
      </c>
      <c r="I354" s="19">
        <v>0.81</v>
      </c>
      <c r="J354" s="19"/>
      <c r="K354" s="21">
        <v>3.968</v>
      </c>
      <c r="L354" s="21"/>
      <c r="M354" s="21">
        <v>69.67</v>
      </c>
      <c r="N354" s="21"/>
      <c r="O354" s="19">
        <v>0.107151930523761</v>
      </c>
      <c r="P354" s="21">
        <v>107.151930523761</v>
      </c>
      <c r="Q354" s="21">
        <v>0.12</v>
      </c>
      <c r="R354" s="25"/>
      <c r="S354" s="21">
        <v>5.988359999999999</v>
      </c>
      <c r="T354" s="21">
        <v>0.03</v>
      </c>
      <c r="U354" s="26"/>
      <c r="V354" s="21">
        <v>2.4686399999999997</v>
      </c>
      <c r="W354" s="21">
        <v>0.01</v>
      </c>
      <c r="X354" s="26">
        <v>0</v>
      </c>
      <c r="Y354" s="21">
        <v>0.43498</v>
      </c>
      <c r="Z354" s="21">
        <v>0.04</v>
      </c>
      <c r="AA354" s="26"/>
      <c r="AB354" s="21">
        <v>1.02308</v>
      </c>
      <c r="AC354" s="21">
        <v>2.5</v>
      </c>
      <c r="AD354" s="26"/>
      <c r="AE354" s="21">
        <v>138.5925</v>
      </c>
      <c r="AF354" s="21">
        <v>10.536702205315427</v>
      </c>
      <c r="AG354" s="26"/>
      <c r="AH354" s="21">
        <v>219.37413991466718</v>
      </c>
      <c r="AI354" s="21">
        <v>1.5845216257973143</v>
      </c>
      <c r="AJ354" s="26"/>
      <c r="AK354" s="21">
        <v>25.555164780859084</v>
      </c>
      <c r="AL354" s="21">
        <v>0.08</v>
      </c>
      <c r="AN354" s="21">
        <v>2.25648</v>
      </c>
      <c r="AO354" s="21">
        <v>0.03</v>
      </c>
      <c r="AQ354" s="21">
        <v>0.65208</v>
      </c>
      <c r="AR354" s="17"/>
      <c r="AS354" s="21">
        <v>255.65949052376098</v>
      </c>
      <c r="AT354" s="21">
        <v>247.8378646955263</v>
      </c>
      <c r="AU354" s="19">
        <v>1.0315594464866928</v>
      </c>
      <c r="AV354" s="19">
        <v>3.1069183371690796</v>
      </c>
    </row>
    <row r="355" spans="1:48" ht="12.75">
      <c r="A355" s="17" t="s">
        <v>506</v>
      </c>
      <c r="B355" s="18">
        <v>38923</v>
      </c>
      <c r="C355" s="19">
        <v>2006</v>
      </c>
      <c r="D355" s="20">
        <v>38923.5</v>
      </c>
      <c r="E355" s="20" t="s">
        <v>53</v>
      </c>
      <c r="F355" s="21">
        <v>1</v>
      </c>
      <c r="G355" s="21"/>
      <c r="H355" s="19">
        <v>506</v>
      </c>
      <c r="I355" s="19">
        <v>0.77</v>
      </c>
      <c r="J355" s="19"/>
      <c r="K355" s="21">
        <v>3.799</v>
      </c>
      <c r="L355" s="21"/>
      <c r="M355" s="21">
        <v>96.19</v>
      </c>
      <c r="N355" s="21"/>
      <c r="O355" s="19">
        <v>0.15848931924611098</v>
      </c>
      <c r="P355" s="21">
        <v>158.489319246111</v>
      </c>
      <c r="Q355" s="21">
        <v>0.19</v>
      </c>
      <c r="R355" s="25"/>
      <c r="S355" s="21">
        <v>9.48157</v>
      </c>
      <c r="T355" s="21">
        <v>0.04</v>
      </c>
      <c r="U355" s="26"/>
      <c r="V355" s="21">
        <v>3.29152</v>
      </c>
      <c r="W355" s="21">
        <v>0.01</v>
      </c>
      <c r="X355" s="26">
        <v>0</v>
      </c>
      <c r="Y355" s="21">
        <v>0.43498</v>
      </c>
      <c r="Z355" s="21">
        <v>0.04</v>
      </c>
      <c r="AA355" s="26"/>
      <c r="AB355" s="21">
        <v>1.02308</v>
      </c>
      <c r="AC355" s="21">
        <v>2.895</v>
      </c>
      <c r="AD355" s="26"/>
      <c r="AE355" s="21">
        <v>160.490115</v>
      </c>
      <c r="AF355" s="21">
        <v>13.905569366664292</v>
      </c>
      <c r="AG355" s="26"/>
      <c r="AH355" s="21">
        <v>289.51395421395057</v>
      </c>
      <c r="AI355" s="21">
        <v>2.6620076378063975</v>
      </c>
      <c r="AJ355" s="26"/>
      <c r="AK355" s="21">
        <v>42.93285918254158</v>
      </c>
      <c r="AL355" s="21">
        <v>0.12</v>
      </c>
      <c r="AN355" s="21">
        <v>3.3847199999999997</v>
      </c>
      <c r="AO355" s="21">
        <v>0.04</v>
      </c>
      <c r="AQ355" s="21">
        <v>0.86944</v>
      </c>
      <c r="AR355" s="17"/>
      <c r="AS355" s="21">
        <v>333.210584246111</v>
      </c>
      <c r="AT355" s="21">
        <v>336.70097339649215</v>
      </c>
      <c r="AU355" s="19">
        <v>0.9896335638261701</v>
      </c>
      <c r="AV355" s="19">
        <v>-1.0420447626441016</v>
      </c>
    </row>
    <row r="356" spans="1:48" ht="12.75">
      <c r="A356" s="17" t="s">
        <v>507</v>
      </c>
      <c r="B356" s="18">
        <v>38923</v>
      </c>
      <c r="C356" s="19">
        <v>2006</v>
      </c>
      <c r="D356" s="20">
        <v>38923.541666666664</v>
      </c>
      <c r="E356" s="20" t="s">
        <v>53</v>
      </c>
      <c r="F356" s="21">
        <v>1</v>
      </c>
      <c r="G356" s="21"/>
      <c r="H356" s="19">
        <v>326</v>
      </c>
      <c r="I356" s="19">
        <v>0.54</v>
      </c>
      <c r="J356" s="19"/>
      <c r="K356" s="21">
        <v>3.514</v>
      </c>
      <c r="L356" s="21"/>
      <c r="M356" s="21">
        <v>184.42</v>
      </c>
      <c r="N356" s="21"/>
      <c r="O356" s="19">
        <v>0.30902954325135895</v>
      </c>
      <c r="P356" s="21">
        <v>309.029543251359</v>
      </c>
      <c r="Q356" s="21">
        <v>1.07</v>
      </c>
      <c r="R356" s="25"/>
      <c r="S356" s="21">
        <v>53.39621</v>
      </c>
      <c r="T356" s="21">
        <v>0.18</v>
      </c>
      <c r="U356" s="26"/>
      <c r="V356" s="21">
        <v>14.811839999999998</v>
      </c>
      <c r="W356" s="21">
        <v>0.03</v>
      </c>
      <c r="X356" s="26"/>
      <c r="Y356" s="21">
        <v>1.30494</v>
      </c>
      <c r="Z356" s="21">
        <v>0.08</v>
      </c>
      <c r="AA356" s="26"/>
      <c r="AB356" s="21">
        <v>2.04616</v>
      </c>
      <c r="AC356" s="21">
        <v>5.284</v>
      </c>
      <c r="AD356" s="26"/>
      <c r="AE356" s="21">
        <v>292.929108</v>
      </c>
      <c r="AF356" s="21">
        <v>27.753248307634774</v>
      </c>
      <c r="AG356" s="26"/>
      <c r="AH356" s="21">
        <v>577.822629764956</v>
      </c>
      <c r="AI356" s="21">
        <v>8.105801592773327</v>
      </c>
      <c r="AJ356" s="26"/>
      <c r="AK356" s="21">
        <v>130.7303680882482</v>
      </c>
      <c r="AL356" s="21">
        <v>0.35</v>
      </c>
      <c r="AN356" s="21">
        <v>9.8721</v>
      </c>
      <c r="AO356" s="21">
        <v>0.05</v>
      </c>
      <c r="AQ356" s="21">
        <v>1.0868</v>
      </c>
      <c r="AR356" s="17"/>
      <c r="AS356" s="21">
        <v>673.517801251359</v>
      </c>
      <c r="AT356" s="21">
        <v>719.5118978532043</v>
      </c>
      <c r="AU356" s="19">
        <v>0.9360759749226146</v>
      </c>
      <c r="AV356" s="19">
        <v>-6.603462457607373</v>
      </c>
    </row>
    <row r="357" spans="1:48" ht="12.75">
      <c r="A357" s="17" t="s">
        <v>508</v>
      </c>
      <c r="B357" s="18">
        <v>38923</v>
      </c>
      <c r="C357" s="19">
        <v>2006</v>
      </c>
      <c r="D357" s="20">
        <v>38923.583333333336</v>
      </c>
      <c r="E357" s="20" t="s">
        <v>53</v>
      </c>
      <c r="F357" s="21">
        <v>0.98</v>
      </c>
      <c r="G357" s="21"/>
      <c r="H357" s="19">
        <v>43</v>
      </c>
      <c r="I357" s="19">
        <v>0.16</v>
      </c>
      <c r="J357" s="19"/>
      <c r="K357" s="21">
        <v>3.387</v>
      </c>
      <c r="L357" s="21"/>
      <c r="M357" s="21"/>
      <c r="N357" s="21" t="s">
        <v>54</v>
      </c>
      <c r="O357" s="19">
        <v>0.407380277804113</v>
      </c>
      <c r="P357" s="21">
        <v>407.380277804113</v>
      </c>
      <c r="Q357" s="21">
        <v>2.09</v>
      </c>
      <c r="R357" s="25"/>
      <c r="S357" s="21">
        <v>104.29726999999998</v>
      </c>
      <c r="T357" s="21">
        <v>0.4</v>
      </c>
      <c r="U357" s="26"/>
      <c r="V357" s="21">
        <v>32.9152</v>
      </c>
      <c r="W357" s="21"/>
      <c r="X357" s="26" t="s">
        <v>54</v>
      </c>
      <c r="Y357" s="21"/>
      <c r="Z357" s="21"/>
      <c r="AA357" s="26" t="s">
        <v>970</v>
      </c>
      <c r="AB357" s="21"/>
      <c r="AC357" s="21">
        <v>10.388</v>
      </c>
      <c r="AD357" s="26"/>
      <c r="AE357" s="21">
        <v>575.879556</v>
      </c>
      <c r="AF357" s="21">
        <v>43.777657831318415</v>
      </c>
      <c r="AG357" s="26"/>
      <c r="AH357" s="21">
        <v>911.4508360480494</v>
      </c>
      <c r="AI357" s="21">
        <v>12.82916274516408</v>
      </c>
      <c r="AJ357" s="26"/>
      <c r="AK357" s="21">
        <v>206.90873675400627</v>
      </c>
      <c r="AL357" s="21">
        <v>0.49</v>
      </c>
      <c r="AN357" s="21">
        <v>13.82094</v>
      </c>
      <c r="AO357" s="21">
        <v>0.07</v>
      </c>
      <c r="AQ357" s="21">
        <v>1.5215200000000002</v>
      </c>
      <c r="AR357" s="17"/>
      <c r="AS357" s="21">
        <v>1120.472303804113</v>
      </c>
      <c r="AT357" s="21">
        <v>1133.7020328020558</v>
      </c>
      <c r="AU357" s="19">
        <v>0.9883305060631811</v>
      </c>
      <c r="AV357" s="19">
        <v>-1.1737982092246886</v>
      </c>
    </row>
    <row r="358" spans="1:48" ht="12.75">
      <c r="A358" s="17" t="s">
        <v>510</v>
      </c>
      <c r="B358" s="18">
        <v>38923</v>
      </c>
      <c r="C358" s="19">
        <v>2006</v>
      </c>
      <c r="D358" s="20">
        <v>38923.666666666664</v>
      </c>
      <c r="E358" s="20" t="s">
        <v>53</v>
      </c>
      <c r="F358" s="21">
        <v>0.28</v>
      </c>
      <c r="G358" s="21"/>
      <c r="H358" s="19">
        <v>55</v>
      </c>
      <c r="I358" s="19">
        <v>0.25</v>
      </c>
      <c r="J358" s="19"/>
      <c r="K358" s="21">
        <v>3.713</v>
      </c>
      <c r="L358" s="21"/>
      <c r="M358" s="21"/>
      <c r="N358" s="21" t="s">
        <v>54</v>
      </c>
      <c r="O358" s="19">
        <v>0.19498445997580502</v>
      </c>
      <c r="P358" s="21">
        <v>194.984459975805</v>
      </c>
      <c r="Q358" s="21">
        <v>2.66</v>
      </c>
      <c r="R358" s="25"/>
      <c r="S358" s="21">
        <v>132.74198</v>
      </c>
      <c r="T358" s="21">
        <v>0.61</v>
      </c>
      <c r="U358" s="26"/>
      <c r="V358" s="21">
        <v>50.195679999999996</v>
      </c>
      <c r="W358" s="21">
        <v>0.06</v>
      </c>
      <c r="X358" s="26"/>
      <c r="Y358" s="21">
        <v>2.60988</v>
      </c>
      <c r="Z358" s="21">
        <v>0.16</v>
      </c>
      <c r="AA358" s="26"/>
      <c r="AB358" s="21">
        <v>4.09232</v>
      </c>
      <c r="AC358" s="21">
        <v>6.775</v>
      </c>
      <c r="AD358" s="26"/>
      <c r="AE358" s="21">
        <v>375.585675</v>
      </c>
      <c r="AF358" s="21">
        <v>27.993777900381787</v>
      </c>
      <c r="AG358" s="26"/>
      <c r="AH358" s="21">
        <v>582.8304558859488</v>
      </c>
      <c r="AI358" s="21">
        <v>10.124954040435492</v>
      </c>
      <c r="AJ358" s="26"/>
      <c r="AK358" s="21">
        <v>163.29525876414363</v>
      </c>
      <c r="AL358" s="21">
        <v>0.29</v>
      </c>
      <c r="AN358" s="21">
        <v>8.179739999999999</v>
      </c>
      <c r="AO358" s="21">
        <v>0.03</v>
      </c>
      <c r="AQ358" s="21">
        <v>0.65208</v>
      </c>
      <c r="AR358" s="17"/>
      <c r="AS358" s="21">
        <v>760.2099949758049</v>
      </c>
      <c r="AT358" s="21">
        <v>754.9575346500925</v>
      </c>
      <c r="AU358" s="19">
        <v>1.0069572924100252</v>
      </c>
      <c r="AV358" s="19">
        <v>0.6933174349385954</v>
      </c>
    </row>
    <row r="359" spans="1:48" ht="12.75">
      <c r="A359" s="17" t="s">
        <v>511</v>
      </c>
      <c r="B359" s="18">
        <v>38923</v>
      </c>
      <c r="C359" s="19">
        <v>2006</v>
      </c>
      <c r="D359" s="20">
        <v>38923.708333333336</v>
      </c>
      <c r="E359" s="20" t="s">
        <v>53</v>
      </c>
      <c r="F359" s="21">
        <v>1</v>
      </c>
      <c r="G359" s="21"/>
      <c r="H359" s="19">
        <v>135</v>
      </c>
      <c r="I359" s="19">
        <v>0.25</v>
      </c>
      <c r="J359" s="19"/>
      <c r="K359" s="21">
        <v>3.517</v>
      </c>
      <c r="L359" s="21"/>
      <c r="M359" s="21">
        <v>233.58</v>
      </c>
      <c r="N359" s="21"/>
      <c r="O359" s="19">
        <v>0.30199517204020204</v>
      </c>
      <c r="P359" s="21">
        <v>301.995172040202</v>
      </c>
      <c r="Q359" s="21">
        <v>2.88</v>
      </c>
      <c r="R359" s="25"/>
      <c r="S359" s="21">
        <v>143.72064</v>
      </c>
      <c r="T359" s="21">
        <v>0.52</v>
      </c>
      <c r="U359" s="26"/>
      <c r="V359" s="21">
        <v>42.78976</v>
      </c>
      <c r="W359" s="21">
        <v>0.06</v>
      </c>
      <c r="X359" s="26"/>
      <c r="Y359" s="21">
        <v>2.60988</v>
      </c>
      <c r="Z359" s="21">
        <v>0.24</v>
      </c>
      <c r="AA359" s="26"/>
      <c r="AB359" s="21">
        <v>6.13848</v>
      </c>
      <c r="AC359" s="21">
        <v>11.913</v>
      </c>
      <c r="AD359" s="26"/>
      <c r="AE359" s="21">
        <v>660.420981</v>
      </c>
      <c r="AF359" s="21">
        <v>42.3292044943984</v>
      </c>
      <c r="AG359" s="26"/>
      <c r="AH359" s="21">
        <v>881.2940375733747</v>
      </c>
      <c r="AI359" s="21">
        <v>13.101999057452728</v>
      </c>
      <c r="AJ359" s="26"/>
      <c r="AK359" s="21">
        <v>211.3090407985976</v>
      </c>
      <c r="AL359" s="21">
        <v>0.37</v>
      </c>
      <c r="AN359" s="21">
        <v>10.43622</v>
      </c>
      <c r="AO359" s="21">
        <v>0.04</v>
      </c>
      <c r="AQ359" s="21">
        <v>0.86944</v>
      </c>
      <c r="AR359" s="17"/>
      <c r="AS359" s="21">
        <v>1157.674913040202</v>
      </c>
      <c r="AT359" s="21">
        <v>1103.9087383719723</v>
      </c>
      <c r="AU359" s="19">
        <v>1.0487052713682865</v>
      </c>
      <c r="AV359" s="19">
        <v>4.75473676462572</v>
      </c>
    </row>
    <row r="360" spans="1:48" ht="12.75">
      <c r="A360" s="17" t="s">
        <v>512</v>
      </c>
      <c r="B360" s="18">
        <v>38923</v>
      </c>
      <c r="C360" s="19">
        <v>2006</v>
      </c>
      <c r="D360" s="20">
        <v>38923.75</v>
      </c>
      <c r="E360" s="20" t="s">
        <v>53</v>
      </c>
      <c r="F360" s="21">
        <v>0.92</v>
      </c>
      <c r="G360" s="21"/>
      <c r="H360" s="19">
        <v>207</v>
      </c>
      <c r="I360" s="19">
        <v>0.3</v>
      </c>
      <c r="J360" s="19"/>
      <c r="K360" s="21">
        <v>3.617</v>
      </c>
      <c r="L360" s="21"/>
      <c r="M360" s="21">
        <v>177.48</v>
      </c>
      <c r="N360" s="21"/>
      <c r="O360" s="19">
        <v>0.23988329190194901</v>
      </c>
      <c r="P360" s="21">
        <v>239.883291901949</v>
      </c>
      <c r="Q360" s="21">
        <v>1.8</v>
      </c>
      <c r="R360" s="25"/>
      <c r="S360" s="21">
        <v>89.8254</v>
      </c>
      <c r="T360" s="21">
        <v>0.31</v>
      </c>
      <c r="U360" s="26"/>
      <c r="V360" s="21">
        <v>25.50928</v>
      </c>
      <c r="W360" s="21">
        <v>0.04</v>
      </c>
      <c r="X360" s="26"/>
      <c r="Y360" s="21">
        <v>1.73992</v>
      </c>
      <c r="Z360" s="21">
        <v>0.2</v>
      </c>
      <c r="AA360" s="26"/>
      <c r="AB360" s="21">
        <v>5.115400000000001</v>
      </c>
      <c r="AC360" s="21">
        <v>9.087</v>
      </c>
      <c r="AD360" s="26"/>
      <c r="AE360" s="21">
        <v>503.756019</v>
      </c>
      <c r="AF360" s="21">
        <v>32.010587085029265</v>
      </c>
      <c r="AG360" s="26"/>
      <c r="AH360" s="21">
        <v>666.4604231103093</v>
      </c>
      <c r="AI360" s="21">
        <v>8.398041689247911</v>
      </c>
      <c r="AJ360" s="26"/>
      <c r="AK360" s="21">
        <v>135.44361636419032</v>
      </c>
      <c r="AL360" s="21">
        <v>0.28</v>
      </c>
      <c r="AN360" s="21">
        <v>7.89768</v>
      </c>
      <c r="AO360" s="21">
        <v>0.03</v>
      </c>
      <c r="AQ360" s="21">
        <v>0.65208</v>
      </c>
      <c r="AR360" s="17"/>
      <c r="AS360" s="21">
        <v>865.8293109019489</v>
      </c>
      <c r="AT360" s="21">
        <v>810.4537994744996</v>
      </c>
      <c r="AU360" s="19">
        <v>1.068326549228784</v>
      </c>
      <c r="AV360" s="19">
        <v>6.60694021011921</v>
      </c>
    </row>
    <row r="361" spans="1:48" ht="12.75">
      <c r="A361" s="17" t="s">
        <v>513</v>
      </c>
      <c r="B361" s="18">
        <v>38923</v>
      </c>
      <c r="C361" s="19">
        <v>2006</v>
      </c>
      <c r="D361" s="20">
        <v>38923.791666666664</v>
      </c>
      <c r="E361" s="20" t="s">
        <v>53</v>
      </c>
      <c r="F361" s="21">
        <v>0.48</v>
      </c>
      <c r="G361" s="21"/>
      <c r="H361" s="19">
        <v>56</v>
      </c>
      <c r="I361" s="19">
        <v>0.07</v>
      </c>
      <c r="J361" s="19"/>
      <c r="K361" s="21">
        <v>4.374</v>
      </c>
      <c r="L361" s="21"/>
      <c r="M361" s="21"/>
      <c r="N361" s="21" t="s">
        <v>54</v>
      </c>
      <c r="O361" s="19">
        <v>0.0426579518801593</v>
      </c>
      <c r="P361" s="21">
        <v>42.6579518801593</v>
      </c>
      <c r="Q361" s="21">
        <v>0.6</v>
      </c>
      <c r="R361" s="25"/>
      <c r="S361" s="21">
        <v>29.941799999999997</v>
      </c>
      <c r="T361" s="21">
        <v>0.11</v>
      </c>
      <c r="U361" s="26"/>
      <c r="V361" s="21">
        <v>9.05168</v>
      </c>
      <c r="W361" s="21">
        <v>0.02</v>
      </c>
      <c r="X361" s="26"/>
      <c r="Y361" s="21">
        <v>0.86996</v>
      </c>
      <c r="Z361" s="21">
        <v>0.08</v>
      </c>
      <c r="AA361" s="26"/>
      <c r="AB361" s="21">
        <v>2.04616</v>
      </c>
      <c r="AC361" s="21">
        <v>1.18</v>
      </c>
      <c r="AD361" s="26"/>
      <c r="AE361" s="21">
        <v>65.41565999999999</v>
      </c>
      <c r="AF361" s="21">
        <v>5.3495368300964365</v>
      </c>
      <c r="AG361" s="26"/>
      <c r="AH361" s="21">
        <v>111.3773568026078</v>
      </c>
      <c r="AI361" s="21">
        <v>2.6342077519178213</v>
      </c>
      <c r="AJ361" s="26"/>
      <c r="AK361" s="21">
        <v>42.48450262293062</v>
      </c>
      <c r="AL361" s="21">
        <v>0.07</v>
      </c>
      <c r="AN361" s="21">
        <v>1.97442</v>
      </c>
      <c r="AO361" s="21">
        <v>0</v>
      </c>
      <c r="AP361">
        <v>0</v>
      </c>
      <c r="AQ361" s="21">
        <v>0</v>
      </c>
      <c r="AR361" s="17"/>
      <c r="AS361" s="21">
        <v>149.9832118801593</v>
      </c>
      <c r="AT361" s="21">
        <v>155.83627942553844</v>
      </c>
      <c r="AU361" s="19">
        <v>0.9624409183345792</v>
      </c>
      <c r="AV361" s="19">
        <v>-3.827792349264224</v>
      </c>
    </row>
    <row r="362" spans="1:48" ht="12.75">
      <c r="A362" s="17" t="s">
        <v>514</v>
      </c>
      <c r="B362" s="18">
        <v>38923</v>
      </c>
      <c r="C362" s="19">
        <v>2006</v>
      </c>
      <c r="D362" s="20">
        <v>38923.833333333336</v>
      </c>
      <c r="E362" s="20" t="s">
        <v>53</v>
      </c>
      <c r="F362" s="21">
        <v>1</v>
      </c>
      <c r="G362" s="21"/>
      <c r="H362" s="19">
        <v>100</v>
      </c>
      <c r="I362" s="19">
        <v>0.2</v>
      </c>
      <c r="J362" s="19"/>
      <c r="K362" s="21">
        <v>3.725</v>
      </c>
      <c r="L362" s="21"/>
      <c r="M362" s="21">
        <v>173.6</v>
      </c>
      <c r="N362" s="21"/>
      <c r="O362" s="19">
        <v>0.186208713666287</v>
      </c>
      <c r="P362" s="21">
        <v>186.208713666287</v>
      </c>
      <c r="Q362" s="21">
        <v>2.56</v>
      </c>
      <c r="R362" s="25"/>
      <c r="S362" s="21">
        <v>127.75168</v>
      </c>
      <c r="T362" s="21">
        <v>0.42</v>
      </c>
      <c r="U362" s="26"/>
      <c r="V362" s="21">
        <v>34.560959999999994</v>
      </c>
      <c r="W362" s="21">
        <v>0.06</v>
      </c>
      <c r="X362" s="26"/>
      <c r="Y362" s="21">
        <v>2.60988</v>
      </c>
      <c r="Z362" s="21">
        <v>0.29</v>
      </c>
      <c r="AA362" s="26"/>
      <c r="AB362" s="21">
        <v>7.41733</v>
      </c>
      <c r="AC362" s="21">
        <v>9.952</v>
      </c>
      <c r="AD362" s="26"/>
      <c r="AE362" s="21">
        <v>551.709024</v>
      </c>
      <c r="AF362" s="21">
        <v>32.503054568529436</v>
      </c>
      <c r="AG362" s="26"/>
      <c r="AH362" s="21">
        <v>676.7135961167828</v>
      </c>
      <c r="AI362" s="21">
        <v>11.260893358227738</v>
      </c>
      <c r="AJ362" s="26"/>
      <c r="AK362" s="21">
        <v>181.61568808149696</v>
      </c>
      <c r="AL362" s="21">
        <v>0.37</v>
      </c>
      <c r="AN362" s="21">
        <v>10.43622</v>
      </c>
      <c r="AO362" s="21">
        <v>0.03</v>
      </c>
      <c r="AQ362" s="21">
        <v>0.65208</v>
      </c>
      <c r="AR362" s="17"/>
      <c r="AS362" s="21">
        <v>910.257587666287</v>
      </c>
      <c r="AT362" s="21">
        <v>869.4175841982798</v>
      </c>
      <c r="AU362" s="19">
        <v>1.046973979144518</v>
      </c>
      <c r="AV362" s="19">
        <v>4.5896019805928</v>
      </c>
    </row>
    <row r="363" spans="1:48" ht="12.75">
      <c r="A363" s="17" t="s">
        <v>516</v>
      </c>
      <c r="B363" s="18">
        <v>38923</v>
      </c>
      <c r="C363" s="19">
        <v>2006</v>
      </c>
      <c r="D363" s="20">
        <v>38923.916666666664</v>
      </c>
      <c r="E363" s="20" t="s">
        <v>53</v>
      </c>
      <c r="F363" s="21">
        <v>0.62</v>
      </c>
      <c r="G363" s="21"/>
      <c r="H363" s="19">
        <v>85</v>
      </c>
      <c r="I363" s="19">
        <v>0.19</v>
      </c>
      <c r="J363" s="19"/>
      <c r="K363" s="21">
        <v>3.903</v>
      </c>
      <c r="L363" s="21"/>
      <c r="M363" s="21"/>
      <c r="N363" s="21" t="s">
        <v>54</v>
      </c>
      <c r="O363" s="19">
        <v>0.125892541179417</v>
      </c>
      <c r="P363" s="21">
        <v>125.892541179417</v>
      </c>
      <c r="Q363" s="21">
        <v>3.02</v>
      </c>
      <c r="R363" s="25"/>
      <c r="S363" s="21">
        <v>150.70705999999998</v>
      </c>
      <c r="T363" s="21">
        <v>0.5</v>
      </c>
      <c r="U363" s="26"/>
      <c r="V363" s="21">
        <v>41.144</v>
      </c>
      <c r="W363" s="21">
        <v>0.05</v>
      </c>
      <c r="X363" s="26"/>
      <c r="Y363" s="21">
        <v>2.1749</v>
      </c>
      <c r="Z363" s="21">
        <v>0.15</v>
      </c>
      <c r="AA363" s="26"/>
      <c r="AB363" s="21">
        <v>3.83655</v>
      </c>
      <c r="AC363" s="21">
        <v>6.682</v>
      </c>
      <c r="AD363" s="26"/>
      <c r="AE363" s="21">
        <v>370.430034</v>
      </c>
      <c r="AF363" s="21">
        <v>21.52041433989003</v>
      </c>
      <c r="AG363" s="26"/>
      <c r="AH363" s="21">
        <v>448.0550265565105</v>
      </c>
      <c r="AI363" s="21">
        <v>13.336389188232815</v>
      </c>
      <c r="AJ363" s="26"/>
      <c r="AK363" s="21">
        <v>215.08928482781883</v>
      </c>
      <c r="AL363" s="21">
        <v>0.39</v>
      </c>
      <c r="AN363" s="21">
        <v>11.00034</v>
      </c>
      <c r="AO363" s="21">
        <v>0.04</v>
      </c>
      <c r="AQ363" s="21">
        <v>0.86944</v>
      </c>
      <c r="AR363" s="17"/>
      <c r="AS363" s="21">
        <v>694.185085179417</v>
      </c>
      <c r="AT363" s="21">
        <v>675.0140913843294</v>
      </c>
      <c r="AU363" s="19">
        <v>1.0284008793887123</v>
      </c>
      <c r="AV363" s="19">
        <v>2.8003221332926445</v>
      </c>
    </row>
    <row r="364" spans="1:48" ht="12.75">
      <c r="A364" s="17" t="s">
        <v>518</v>
      </c>
      <c r="B364" s="18">
        <v>38924</v>
      </c>
      <c r="C364" s="19">
        <v>2006</v>
      </c>
      <c r="D364" s="20">
        <v>38924.125</v>
      </c>
      <c r="E364" s="20" t="s">
        <v>53</v>
      </c>
      <c r="F364" s="21">
        <v>0.97</v>
      </c>
      <c r="G364" s="21"/>
      <c r="H364" s="19">
        <v>735</v>
      </c>
      <c r="I364" s="19">
        <v>0.55</v>
      </c>
      <c r="J364" s="19"/>
      <c r="K364" s="21">
        <v>3.986</v>
      </c>
      <c r="L364" s="21"/>
      <c r="M364" s="21">
        <v>70.99</v>
      </c>
      <c r="N364" s="21"/>
      <c r="O364" s="19">
        <v>0.102329299228075</v>
      </c>
      <c r="P364" s="21">
        <v>102.329299228075</v>
      </c>
      <c r="Q364" s="21">
        <v>0.78</v>
      </c>
      <c r="R364" s="25"/>
      <c r="S364" s="21">
        <v>38.92434</v>
      </c>
      <c r="T364" s="21">
        <v>0.12</v>
      </c>
      <c r="U364" s="26"/>
      <c r="V364" s="21">
        <v>9.874559999999999</v>
      </c>
      <c r="W364" s="21">
        <v>0.01</v>
      </c>
      <c r="X364" s="26">
        <v>0</v>
      </c>
      <c r="Y364" s="21">
        <v>0.43498</v>
      </c>
      <c r="Z364" s="21">
        <v>0.04</v>
      </c>
      <c r="AA364" s="26"/>
      <c r="AB364" s="21">
        <v>1.02308</v>
      </c>
      <c r="AC364" s="21">
        <v>2.516</v>
      </c>
      <c r="AD364" s="26"/>
      <c r="AE364" s="21">
        <v>139.479492</v>
      </c>
      <c r="AF364" s="21">
        <v>8.172003300473863</v>
      </c>
      <c r="AG364" s="26"/>
      <c r="AH364" s="21">
        <v>170.1411087158658</v>
      </c>
      <c r="AI364" s="21">
        <v>6.657852720687118</v>
      </c>
      <c r="AJ364" s="26"/>
      <c r="AK364" s="21">
        <v>107.37784867924184</v>
      </c>
      <c r="AL364" s="21">
        <v>0.22</v>
      </c>
      <c r="AN364" s="21">
        <v>6.2053199999999995</v>
      </c>
      <c r="AO364" s="21">
        <v>0.06</v>
      </c>
      <c r="AQ364" s="21">
        <v>1.30416</v>
      </c>
      <c r="AR364" s="17"/>
      <c r="AS364" s="21">
        <v>292.065751228075</v>
      </c>
      <c r="AT364" s="21">
        <v>285.02843739510763</v>
      </c>
      <c r="AU364" s="19">
        <v>1.0246898656754455</v>
      </c>
      <c r="AV364" s="19">
        <v>2.4388787728938355</v>
      </c>
    </row>
    <row r="365" spans="1:48" ht="12.75">
      <c r="A365" s="17" t="s">
        <v>520</v>
      </c>
      <c r="B365" s="18">
        <v>38924</v>
      </c>
      <c r="C365" s="19">
        <v>2006</v>
      </c>
      <c r="D365" s="20">
        <v>38924.291666666664</v>
      </c>
      <c r="E365" s="20" t="s">
        <v>53</v>
      </c>
      <c r="F365" s="21">
        <v>0.98</v>
      </c>
      <c r="G365" s="21"/>
      <c r="H365" s="19">
        <v>270</v>
      </c>
      <c r="I365" s="19">
        <v>0.43</v>
      </c>
      <c r="J365" s="19"/>
      <c r="K365" s="21">
        <v>3.895</v>
      </c>
      <c r="L365" s="21"/>
      <c r="M365" s="21">
        <v>101.08</v>
      </c>
      <c r="N365" s="21"/>
      <c r="O365" s="19">
        <v>0.125892541179417</v>
      </c>
      <c r="P365" s="21">
        <v>125.892541179417</v>
      </c>
      <c r="Q365" s="21">
        <v>1.05</v>
      </c>
      <c r="R365" s="25"/>
      <c r="S365" s="21">
        <v>52.39815</v>
      </c>
      <c r="T365" s="21">
        <v>0.15</v>
      </c>
      <c r="U365" s="26"/>
      <c r="V365" s="21">
        <v>12.3432</v>
      </c>
      <c r="W365" s="21">
        <v>0.02</v>
      </c>
      <c r="X365" s="26"/>
      <c r="Y365" s="21">
        <v>0.86996</v>
      </c>
      <c r="Z365" s="21">
        <v>0.07</v>
      </c>
      <c r="AA365" s="26"/>
      <c r="AB365" s="21">
        <v>1.7903900000000004</v>
      </c>
      <c r="AC365" s="21">
        <v>4.587</v>
      </c>
      <c r="AD365" s="26"/>
      <c r="AE365" s="21">
        <v>254.28951899999998</v>
      </c>
      <c r="AF365" s="21">
        <v>13.282425087847963</v>
      </c>
      <c r="AG365" s="26"/>
      <c r="AH365" s="21">
        <v>276.5400903289946</v>
      </c>
      <c r="AI365" s="21">
        <v>10.991061513487928</v>
      </c>
      <c r="AJ365" s="26"/>
      <c r="AK365" s="21">
        <v>177.2638400895333</v>
      </c>
      <c r="AL365" s="21">
        <v>0.24</v>
      </c>
      <c r="AN365" s="21">
        <v>6.7694399999999995</v>
      </c>
      <c r="AO365" s="21">
        <v>0.04</v>
      </c>
      <c r="AQ365" s="21">
        <v>0.86944</v>
      </c>
      <c r="AR365" s="17"/>
      <c r="AS365" s="21">
        <v>447.58376017941697</v>
      </c>
      <c r="AT365" s="21">
        <v>461.44281041852787</v>
      </c>
      <c r="AU365" s="19">
        <v>0.9699658334116404</v>
      </c>
      <c r="AV365" s="19">
        <v>-3.0492068521153595</v>
      </c>
    </row>
    <row r="366" spans="1:48" ht="12.75">
      <c r="A366" s="17" t="s">
        <v>521</v>
      </c>
      <c r="B366" s="18">
        <v>38924</v>
      </c>
      <c r="C366" s="19">
        <v>2006</v>
      </c>
      <c r="D366" s="20">
        <v>38924.333333333336</v>
      </c>
      <c r="E366" s="20" t="s">
        <v>53</v>
      </c>
      <c r="F366" s="21">
        <v>1</v>
      </c>
      <c r="G366" s="21"/>
      <c r="H366" s="19">
        <v>752</v>
      </c>
      <c r="I366" s="19">
        <v>0.86</v>
      </c>
      <c r="J366" s="19"/>
      <c r="K366" s="21">
        <v>3.943</v>
      </c>
      <c r="L366" s="21"/>
      <c r="M366" s="21">
        <v>79.05</v>
      </c>
      <c r="N366" s="21"/>
      <c r="O366" s="19">
        <v>0.114815362149688</v>
      </c>
      <c r="P366" s="21">
        <v>114.815362149688</v>
      </c>
      <c r="Q366" s="21">
        <v>0.63</v>
      </c>
      <c r="R366" s="25"/>
      <c r="S366" s="21">
        <v>31.43889</v>
      </c>
      <c r="T366" s="21">
        <v>0.09</v>
      </c>
      <c r="U366" s="26"/>
      <c r="V366" s="21">
        <v>7.405919999999999</v>
      </c>
      <c r="W366" s="21">
        <v>0.01</v>
      </c>
      <c r="X366" s="26">
        <v>0</v>
      </c>
      <c r="Y366" s="21">
        <v>0.43498</v>
      </c>
      <c r="Z366" s="21">
        <v>0.04</v>
      </c>
      <c r="AA366" s="26"/>
      <c r="AB366" s="21">
        <v>1.02308</v>
      </c>
      <c r="AC366" s="21">
        <v>2.836</v>
      </c>
      <c r="AD366" s="26"/>
      <c r="AE366" s="21">
        <v>157.21933199999998</v>
      </c>
      <c r="AF366" s="21">
        <v>9.530301555465096</v>
      </c>
      <c r="AG366" s="26"/>
      <c r="AH366" s="21">
        <v>198.4208783847833</v>
      </c>
      <c r="AI366" s="21">
        <v>6.308344199990692</v>
      </c>
      <c r="AJ366" s="26"/>
      <c r="AK366" s="21">
        <v>101.74097525744989</v>
      </c>
      <c r="AL366" s="21">
        <v>0.16</v>
      </c>
      <c r="AN366" s="21">
        <v>4.51296</v>
      </c>
      <c r="AO366" s="21">
        <v>0.03</v>
      </c>
      <c r="AQ366" s="21">
        <v>0.65208</v>
      </c>
      <c r="AR366" s="17"/>
      <c r="AS366" s="21">
        <v>312.337564149688</v>
      </c>
      <c r="AT366" s="21">
        <v>305.3268936422332</v>
      </c>
      <c r="AU366" s="19">
        <v>1.0229611955364455</v>
      </c>
      <c r="AV366" s="19">
        <v>2.270057931621037</v>
      </c>
    </row>
    <row r="367" spans="1:48" ht="12.75">
      <c r="A367" s="17" t="s">
        <v>522</v>
      </c>
      <c r="B367" s="18">
        <v>38924</v>
      </c>
      <c r="C367" s="19">
        <v>2006</v>
      </c>
      <c r="D367" s="20">
        <v>38924.375</v>
      </c>
      <c r="E367" s="20" t="s">
        <v>53</v>
      </c>
      <c r="F367" s="21">
        <v>1</v>
      </c>
      <c r="G367" s="21"/>
      <c r="H367" s="19">
        <v>842</v>
      </c>
      <c r="I367" s="19">
        <v>0.99</v>
      </c>
      <c r="J367" s="19"/>
      <c r="K367" s="21">
        <v>3.925</v>
      </c>
      <c r="L367" s="21"/>
      <c r="M367" s="21">
        <v>74.26</v>
      </c>
      <c r="N367" s="21"/>
      <c r="O367" s="19">
        <v>0.117489755493953</v>
      </c>
      <c r="P367" s="21">
        <v>117.489755493953</v>
      </c>
      <c r="Q367" s="21">
        <v>0.41</v>
      </c>
      <c r="R367" s="25"/>
      <c r="S367" s="21">
        <v>20.46023</v>
      </c>
      <c r="T367" s="21">
        <v>0.06</v>
      </c>
      <c r="U367" s="26"/>
      <c r="V367" s="21">
        <v>4.9372799999999994</v>
      </c>
      <c r="W367" s="21">
        <v>0</v>
      </c>
      <c r="X367" s="26" t="s">
        <v>970</v>
      </c>
      <c r="Y367" s="21">
        <v>0</v>
      </c>
      <c r="Z367" s="21">
        <v>0.03</v>
      </c>
      <c r="AA367" s="26"/>
      <c r="AB367" s="21">
        <v>0.76731</v>
      </c>
      <c r="AC367" s="21">
        <v>2.402</v>
      </c>
      <c r="AD367" s="26"/>
      <c r="AE367" s="21">
        <v>133.159674</v>
      </c>
      <c r="AF367" s="21">
        <v>9.109198210061633</v>
      </c>
      <c r="AG367" s="26"/>
      <c r="AH367" s="21">
        <v>189.6535067334832</v>
      </c>
      <c r="AI367" s="21">
        <v>5.314462516066608</v>
      </c>
      <c r="AJ367" s="26"/>
      <c r="AK367" s="21">
        <v>85.71165145912225</v>
      </c>
      <c r="AL367" s="21">
        <v>0.12</v>
      </c>
      <c r="AN367" s="21">
        <v>3.3847199999999997</v>
      </c>
      <c r="AO367" s="21">
        <v>0.03</v>
      </c>
      <c r="AQ367" s="21">
        <v>0.65208</v>
      </c>
      <c r="AR367" s="17"/>
      <c r="AS367" s="21">
        <v>276.81424949395296</v>
      </c>
      <c r="AT367" s="21">
        <v>279.4019581926055</v>
      </c>
      <c r="AU367" s="19">
        <v>0.9907384017084494</v>
      </c>
      <c r="AV367" s="19">
        <v>-0.9304686425501546</v>
      </c>
    </row>
    <row r="368" spans="1:48" ht="12.75">
      <c r="A368" s="17" t="s">
        <v>523</v>
      </c>
      <c r="B368" s="18">
        <v>38924</v>
      </c>
      <c r="C368" s="19">
        <v>2006</v>
      </c>
      <c r="D368" s="20">
        <v>38924.416666666664</v>
      </c>
      <c r="E368" s="20" t="s">
        <v>53</v>
      </c>
      <c r="F368" s="21">
        <v>0.98</v>
      </c>
      <c r="G368" s="21"/>
      <c r="H368" s="19">
        <v>674</v>
      </c>
      <c r="I368" s="19">
        <v>0.89</v>
      </c>
      <c r="J368" s="19"/>
      <c r="K368" s="21">
        <v>3.936</v>
      </c>
      <c r="L368" s="21"/>
      <c r="M368" s="21">
        <v>77.83</v>
      </c>
      <c r="N368" s="21"/>
      <c r="O368" s="19">
        <v>0.114815362149688</v>
      </c>
      <c r="P368" s="21">
        <v>114.815362149688</v>
      </c>
      <c r="Q368" s="21">
        <v>0.54</v>
      </c>
      <c r="R368" s="25"/>
      <c r="S368" s="21">
        <v>26.94762</v>
      </c>
      <c r="T368" s="21">
        <v>0.08</v>
      </c>
      <c r="U368" s="26"/>
      <c r="V368" s="21">
        <v>6.58304</v>
      </c>
      <c r="W368" s="21">
        <v>0.01</v>
      </c>
      <c r="X368" s="26">
        <v>0</v>
      </c>
      <c r="Y368" s="21">
        <v>0.43498</v>
      </c>
      <c r="Z368" s="21">
        <v>0.03</v>
      </c>
      <c r="AA368" s="26"/>
      <c r="AB368" s="21">
        <v>0.76731</v>
      </c>
      <c r="AC368" s="21">
        <v>3.008</v>
      </c>
      <c r="AD368" s="26"/>
      <c r="AE368" s="21">
        <v>166.754496</v>
      </c>
      <c r="AF368" s="21">
        <v>9.65102653064095</v>
      </c>
      <c r="AG368" s="26"/>
      <c r="AH368" s="21">
        <v>200.93437236794458</v>
      </c>
      <c r="AI368" s="21">
        <v>6.692130080138875</v>
      </c>
      <c r="AJ368" s="26"/>
      <c r="AK368" s="21">
        <v>107.93067393247978</v>
      </c>
      <c r="AL368" s="21">
        <v>0.11</v>
      </c>
      <c r="AN368" s="21">
        <v>3.1026599999999998</v>
      </c>
      <c r="AO368" s="21">
        <v>0.03</v>
      </c>
      <c r="AQ368" s="21">
        <v>0.65208</v>
      </c>
      <c r="AR368" s="17"/>
      <c r="AS368" s="21">
        <v>316.302808149688</v>
      </c>
      <c r="AT368" s="21">
        <v>312.6197863004244</v>
      </c>
      <c r="AU368" s="19">
        <v>1.0117811540109118</v>
      </c>
      <c r="AV368" s="19">
        <v>1.1712162615126986</v>
      </c>
    </row>
    <row r="369" spans="1:48" ht="12.75">
      <c r="A369" s="17" t="s">
        <v>524</v>
      </c>
      <c r="B369" s="18">
        <v>38924</v>
      </c>
      <c r="C369" s="19">
        <v>2006</v>
      </c>
      <c r="D369" s="20">
        <v>38924.458333333336</v>
      </c>
      <c r="E369" s="20" t="s">
        <v>53</v>
      </c>
      <c r="F369" s="21">
        <v>0.98</v>
      </c>
      <c r="G369" s="21"/>
      <c r="H369" s="19">
        <v>277</v>
      </c>
      <c r="I369" s="19">
        <v>0.42</v>
      </c>
      <c r="J369" s="19"/>
      <c r="K369" s="21">
        <v>3.79</v>
      </c>
      <c r="L369" s="21"/>
      <c r="M369" s="21">
        <v>118.42</v>
      </c>
      <c r="N369" s="21"/>
      <c r="O369" s="19">
        <v>0.162181009735893</v>
      </c>
      <c r="P369" s="21">
        <v>162.181009735893</v>
      </c>
      <c r="Q369" s="21">
        <v>0.97</v>
      </c>
      <c r="R369" s="25"/>
      <c r="S369" s="21">
        <v>48.40591</v>
      </c>
      <c r="T369" s="21">
        <v>0.17</v>
      </c>
      <c r="U369" s="26"/>
      <c r="V369" s="21">
        <v>13.98896</v>
      </c>
      <c r="W369" s="21">
        <v>0.02</v>
      </c>
      <c r="X369" s="26"/>
      <c r="Y369" s="21">
        <v>0.86996</v>
      </c>
      <c r="Z369" s="21">
        <v>0.1</v>
      </c>
      <c r="AA369" s="26"/>
      <c r="AB369" s="21">
        <v>2.5577000000000005</v>
      </c>
      <c r="AC369" s="21">
        <v>4.739</v>
      </c>
      <c r="AD369" s="26"/>
      <c r="AE369" s="21">
        <v>262.715943</v>
      </c>
      <c r="AF369" s="21">
        <v>15.652808420456909</v>
      </c>
      <c r="AG369" s="26"/>
      <c r="AH369" s="21">
        <v>325.89147131391286</v>
      </c>
      <c r="AI369" s="21">
        <v>11.546796624241859</v>
      </c>
      <c r="AJ369" s="26"/>
      <c r="AK369" s="21">
        <v>186.2267359557727</v>
      </c>
      <c r="AL369" s="21">
        <v>0.18</v>
      </c>
      <c r="AN369" s="21">
        <v>5.07708</v>
      </c>
      <c r="AO369" s="21">
        <v>0.04</v>
      </c>
      <c r="AQ369" s="21">
        <v>0.86944</v>
      </c>
      <c r="AR369" s="17"/>
      <c r="AS369" s="21">
        <v>490.719482735893</v>
      </c>
      <c r="AT369" s="21">
        <v>518.0647272696857</v>
      </c>
      <c r="AU369" s="19">
        <v>0.947216548252748</v>
      </c>
      <c r="AV369" s="19">
        <v>-5.4214259625736</v>
      </c>
    </row>
    <row r="370" spans="1:48" ht="12.75">
      <c r="A370" s="17" t="s">
        <v>526</v>
      </c>
      <c r="B370" s="18">
        <v>38925</v>
      </c>
      <c r="C370" s="19">
        <v>2006</v>
      </c>
      <c r="D370" s="20">
        <v>38925.083333333336</v>
      </c>
      <c r="E370" s="20" t="s">
        <v>53</v>
      </c>
      <c r="F370" s="21">
        <v>0.5</v>
      </c>
      <c r="G370" s="21"/>
      <c r="H370" s="19">
        <v>76</v>
      </c>
      <c r="I370" s="19">
        <v>0.05</v>
      </c>
      <c r="J370" s="19"/>
      <c r="K370" s="21">
        <v>3.458</v>
      </c>
      <c r="L370" s="21"/>
      <c r="M370" s="21"/>
      <c r="N370" s="21" t="s">
        <v>54</v>
      </c>
      <c r="O370" s="19">
        <v>0.346736850452532</v>
      </c>
      <c r="P370" s="21">
        <v>346.736850452532</v>
      </c>
      <c r="Q370" s="21">
        <v>1.65</v>
      </c>
      <c r="R370" s="25"/>
      <c r="S370" s="21">
        <v>82.33994999999999</v>
      </c>
      <c r="T370" s="21">
        <v>0.19</v>
      </c>
      <c r="U370" s="26"/>
      <c r="V370" s="21">
        <v>15.63472</v>
      </c>
      <c r="W370" s="21">
        <v>0.04</v>
      </c>
      <c r="X370" s="26"/>
      <c r="Y370" s="21">
        <v>1.73992</v>
      </c>
      <c r="Z370" s="21">
        <v>0.16</v>
      </c>
      <c r="AA370" s="26"/>
      <c r="AB370" s="21">
        <v>4.09232</v>
      </c>
      <c r="AC370" s="21">
        <v>4.984</v>
      </c>
      <c r="AD370" s="26"/>
      <c r="AE370" s="21">
        <v>276.298008</v>
      </c>
      <c r="AF370" s="21">
        <v>30.076262793490102</v>
      </c>
      <c r="AG370" s="26"/>
      <c r="AH370" s="21">
        <v>626.187791360464</v>
      </c>
      <c r="AI370" s="21">
        <v>8.951378629415634</v>
      </c>
      <c r="AJ370" s="26"/>
      <c r="AK370" s="21">
        <v>144.36783453521537</v>
      </c>
      <c r="AL370" s="21">
        <v>0.44</v>
      </c>
      <c r="AN370" s="21">
        <v>12.410639999999999</v>
      </c>
      <c r="AO370" s="21">
        <v>0.05</v>
      </c>
      <c r="AQ370" s="21">
        <v>1.0868</v>
      </c>
      <c r="AR370" s="17"/>
      <c r="AS370" s="21">
        <v>726.8417684525319</v>
      </c>
      <c r="AT370" s="21">
        <v>784.0530658956793</v>
      </c>
      <c r="AU370" s="19">
        <v>0.9270313452855504</v>
      </c>
      <c r="AV370" s="19">
        <v>-7.573167389618869</v>
      </c>
    </row>
    <row r="371" spans="1:48" ht="12.75">
      <c r="A371" s="17" t="s">
        <v>527</v>
      </c>
      <c r="B371" s="18">
        <v>38925</v>
      </c>
      <c r="C371" s="19">
        <v>2006</v>
      </c>
      <c r="D371" s="20">
        <v>38925.125</v>
      </c>
      <c r="E371" s="20" t="s">
        <v>53</v>
      </c>
      <c r="F371" s="21">
        <v>1</v>
      </c>
      <c r="G371" s="21"/>
      <c r="H371" s="19">
        <v>112</v>
      </c>
      <c r="I371" s="19">
        <v>0.22</v>
      </c>
      <c r="J371" s="19"/>
      <c r="K371" s="21">
        <v>2.868</v>
      </c>
      <c r="L371" s="21"/>
      <c r="M371" s="21">
        <v>686.46</v>
      </c>
      <c r="N371" s="21"/>
      <c r="O371" s="19">
        <v>1.34896288259165</v>
      </c>
      <c r="P371" s="21">
        <v>1348.96288259165</v>
      </c>
      <c r="Q371" s="21">
        <v>2.26</v>
      </c>
      <c r="R371" s="25"/>
      <c r="S371" s="21">
        <v>112.78078</v>
      </c>
      <c r="T371" s="21">
        <v>0.24</v>
      </c>
      <c r="U371" s="26"/>
      <c r="V371" s="21">
        <v>19.749119999999998</v>
      </c>
      <c r="W371" s="21">
        <v>0.08</v>
      </c>
      <c r="X371" s="26"/>
      <c r="Y371" s="21">
        <v>3.47984</v>
      </c>
      <c r="Z371" s="21">
        <v>0.28</v>
      </c>
      <c r="AA371" s="26"/>
      <c r="AB371" s="21">
        <v>7.1615600000000015</v>
      </c>
      <c r="AC371" s="21">
        <v>12.998</v>
      </c>
      <c r="AD371" s="26"/>
      <c r="AE371" s="21">
        <v>720.570126</v>
      </c>
      <c r="AF371" s="21">
        <v>98.57617679295822</v>
      </c>
      <c r="AG371" s="26"/>
      <c r="AH371" s="21">
        <v>2052.3560008293903</v>
      </c>
      <c r="AI371" s="21">
        <v>19.78003270715581</v>
      </c>
      <c r="AJ371" s="26"/>
      <c r="AK371" s="21">
        <v>319.01236750100895</v>
      </c>
      <c r="AL371" s="21">
        <v>1.48</v>
      </c>
      <c r="AN371" s="21">
        <v>41.74488</v>
      </c>
      <c r="AO371" s="21">
        <v>0.14</v>
      </c>
      <c r="AQ371" s="21">
        <v>3.0430400000000004</v>
      </c>
      <c r="AR371" s="17"/>
      <c r="AS371" s="21">
        <v>2212.70430859165</v>
      </c>
      <c r="AT371" s="21">
        <v>2416.1562883303995</v>
      </c>
      <c r="AU371" s="19">
        <v>0.9157951906002992</v>
      </c>
      <c r="AV371" s="19">
        <v>-8.790585738271515</v>
      </c>
    </row>
    <row r="372" spans="1:48" ht="12.75">
      <c r="A372" s="17" t="s">
        <v>528</v>
      </c>
      <c r="B372" s="18">
        <v>38925</v>
      </c>
      <c r="C372" s="19">
        <v>2006</v>
      </c>
      <c r="D372" s="20">
        <v>38925.166666666664</v>
      </c>
      <c r="E372" s="20" t="s">
        <v>53</v>
      </c>
      <c r="F372" s="21">
        <v>1</v>
      </c>
      <c r="G372" s="21"/>
      <c r="H372" s="19">
        <v>347</v>
      </c>
      <c r="I372" s="19">
        <v>0.49</v>
      </c>
      <c r="J372" s="19"/>
      <c r="K372" s="21">
        <v>3.04</v>
      </c>
      <c r="L372" s="21"/>
      <c r="M372" s="21">
        <v>460.02</v>
      </c>
      <c r="N372" s="21"/>
      <c r="O372" s="19">
        <v>0.91201083935591</v>
      </c>
      <c r="P372" s="21">
        <v>912.01083935591</v>
      </c>
      <c r="Q372" s="21">
        <v>1.35</v>
      </c>
      <c r="R372" s="25"/>
      <c r="S372" s="21">
        <v>67.36905</v>
      </c>
      <c r="T372" s="21">
        <v>0.14</v>
      </c>
      <c r="U372" s="26"/>
      <c r="V372" s="21">
        <v>11.52032</v>
      </c>
      <c r="W372" s="21">
        <v>0.04</v>
      </c>
      <c r="X372" s="26"/>
      <c r="Y372" s="21">
        <v>1.73992</v>
      </c>
      <c r="Z372" s="21">
        <v>0.12</v>
      </c>
      <c r="AA372" s="26"/>
      <c r="AB372" s="21">
        <v>3.06924</v>
      </c>
      <c r="AC372" s="21">
        <v>9.234</v>
      </c>
      <c r="AD372" s="26"/>
      <c r="AE372" s="21">
        <v>511.905258</v>
      </c>
      <c r="AF372" s="21">
        <v>63.73669240779356</v>
      </c>
      <c r="AG372" s="26"/>
      <c r="AH372" s="21">
        <v>1326.997935930262</v>
      </c>
      <c r="AI372" s="21">
        <v>12.734151724031674</v>
      </c>
      <c r="AJ372" s="26"/>
      <c r="AK372" s="21">
        <v>205.37639900518283</v>
      </c>
      <c r="AL372" s="21">
        <v>1.04</v>
      </c>
      <c r="AN372" s="21">
        <v>29.33424</v>
      </c>
      <c r="AO372" s="21">
        <v>0.14</v>
      </c>
      <c r="AQ372" s="21">
        <v>3.0430400000000004</v>
      </c>
      <c r="AR372" s="17"/>
      <c r="AS372" s="21">
        <v>1507.61462735591</v>
      </c>
      <c r="AT372" s="21">
        <v>1564.7516149354446</v>
      </c>
      <c r="AU372" s="19">
        <v>0.9634849473653415</v>
      </c>
      <c r="AV372" s="19">
        <v>-3.7194125357217955</v>
      </c>
    </row>
    <row r="373" spans="1:48" ht="12.75">
      <c r="A373" s="17" t="s">
        <v>529</v>
      </c>
      <c r="B373" s="18">
        <v>38925</v>
      </c>
      <c r="C373" s="19">
        <v>2006</v>
      </c>
      <c r="D373" s="20">
        <v>38925.208333333336</v>
      </c>
      <c r="E373" s="20" t="s">
        <v>53</v>
      </c>
      <c r="F373" s="21">
        <v>1</v>
      </c>
      <c r="G373" s="21"/>
      <c r="H373" s="19">
        <v>316</v>
      </c>
      <c r="I373" s="19">
        <v>0.48</v>
      </c>
      <c r="J373" s="19"/>
      <c r="K373" s="21">
        <v>2.995</v>
      </c>
      <c r="L373" s="21"/>
      <c r="M373" s="21">
        <v>496.74</v>
      </c>
      <c r="N373" s="21"/>
      <c r="O373" s="19">
        <v>1</v>
      </c>
      <c r="P373" s="21">
        <v>1000</v>
      </c>
      <c r="Q373" s="21">
        <v>1.37</v>
      </c>
      <c r="R373" s="25"/>
      <c r="S373" s="21">
        <v>68.36711</v>
      </c>
      <c r="T373" s="21">
        <v>0.17</v>
      </c>
      <c r="U373" s="26"/>
      <c r="V373" s="21">
        <v>13.98896</v>
      </c>
      <c r="W373" s="21">
        <v>0.04</v>
      </c>
      <c r="X373" s="26"/>
      <c r="Y373" s="21">
        <v>1.73992</v>
      </c>
      <c r="Z373" s="21">
        <v>0.11</v>
      </c>
      <c r="AA373" s="26"/>
      <c r="AB373" s="21">
        <v>2.81347</v>
      </c>
      <c r="AC373" s="21">
        <v>8.778</v>
      </c>
      <c r="AD373" s="26"/>
      <c r="AE373" s="21">
        <v>486.625986</v>
      </c>
      <c r="AF373" s="21">
        <v>67.06316737478319</v>
      </c>
      <c r="AG373" s="26"/>
      <c r="AH373" s="21">
        <v>1396.255144742986</v>
      </c>
      <c r="AI373" s="21">
        <v>14.010354784159125</v>
      </c>
      <c r="AJ373" s="26"/>
      <c r="AK373" s="21">
        <v>225.95900195891838</v>
      </c>
      <c r="AL373" s="21">
        <v>1.2</v>
      </c>
      <c r="AN373" s="21">
        <v>33.8472</v>
      </c>
      <c r="AO373" s="21">
        <v>0.14</v>
      </c>
      <c r="AQ373" s="21">
        <v>3.0430400000000004</v>
      </c>
      <c r="AR373" s="17"/>
      <c r="AS373" s="21">
        <v>1573.5354459999999</v>
      </c>
      <c r="AT373" s="21">
        <v>1659.1043867019043</v>
      </c>
      <c r="AU373" s="19">
        <v>0.9484246190970509</v>
      </c>
      <c r="AV373" s="19">
        <v>-5.294059662092591</v>
      </c>
    </row>
    <row r="374" spans="1:48" ht="12.75">
      <c r="A374" s="17" t="s">
        <v>530</v>
      </c>
      <c r="B374" s="18">
        <v>38925</v>
      </c>
      <c r="C374" s="19">
        <v>2006</v>
      </c>
      <c r="D374" s="20">
        <v>38925.25</v>
      </c>
      <c r="E374" s="20" t="s">
        <v>53</v>
      </c>
      <c r="F374" s="21">
        <v>1</v>
      </c>
      <c r="G374" s="21"/>
      <c r="H374" s="19">
        <v>265</v>
      </c>
      <c r="I374" s="19">
        <v>0.39</v>
      </c>
      <c r="J374" s="19"/>
      <c r="K374" s="21">
        <v>2.862</v>
      </c>
      <c r="L374" s="21"/>
      <c r="M374" s="21">
        <v>650.76</v>
      </c>
      <c r="N374" s="21"/>
      <c r="O374" s="19">
        <v>1.3803842646028899</v>
      </c>
      <c r="P374" s="21">
        <v>1380.38426460289</v>
      </c>
      <c r="Q374" s="21">
        <v>1.6</v>
      </c>
      <c r="R374" s="25"/>
      <c r="S374" s="21">
        <v>79.8448</v>
      </c>
      <c r="T374" s="21">
        <v>0.24</v>
      </c>
      <c r="U374" s="26"/>
      <c r="V374" s="21">
        <v>19.749119999999998</v>
      </c>
      <c r="W374" s="21">
        <v>0.05</v>
      </c>
      <c r="X374" s="26"/>
      <c r="Y374" s="21">
        <v>2.1749</v>
      </c>
      <c r="Z374" s="21">
        <v>0.14</v>
      </c>
      <c r="AA374" s="26"/>
      <c r="AB374" s="21">
        <v>3.5807800000000007</v>
      </c>
      <c r="AC374" s="21">
        <v>10.755</v>
      </c>
      <c r="AD374" s="26"/>
      <c r="AE374" s="21">
        <v>596.2249350000001</v>
      </c>
      <c r="AF374" s="21">
        <v>87.69876736773142</v>
      </c>
      <c r="AG374" s="26"/>
      <c r="AH374" s="21">
        <v>1825.8883365961683</v>
      </c>
      <c r="AI374" s="21">
        <v>18.338461132398983</v>
      </c>
      <c r="AJ374" s="26"/>
      <c r="AK374" s="21">
        <v>295.7627011433308</v>
      </c>
      <c r="AL374" s="21">
        <v>1.62</v>
      </c>
      <c r="AN374" s="21">
        <v>45.69372</v>
      </c>
      <c r="AO374" s="21">
        <v>0.17</v>
      </c>
      <c r="AQ374" s="21">
        <v>3.69512</v>
      </c>
      <c r="AR374" s="17"/>
      <c r="AS374" s="21">
        <v>2081.95879960289</v>
      </c>
      <c r="AT374" s="21">
        <v>2171.039877739499</v>
      </c>
      <c r="AU374" s="19">
        <v>0.9589684744854338</v>
      </c>
      <c r="AV374" s="19">
        <v>-4.189095031286204</v>
      </c>
    </row>
    <row r="375" spans="1:48" ht="12.75">
      <c r="A375" s="17" t="s">
        <v>531</v>
      </c>
      <c r="B375" s="18">
        <v>38925</v>
      </c>
      <c r="C375" s="19">
        <v>2006</v>
      </c>
      <c r="D375" s="20">
        <v>38925.291666666664</v>
      </c>
      <c r="E375" s="20" t="s">
        <v>53</v>
      </c>
      <c r="F375" s="21">
        <v>1</v>
      </c>
      <c r="G375" s="21"/>
      <c r="H375" s="19">
        <v>166</v>
      </c>
      <c r="I375" s="19">
        <v>0.26</v>
      </c>
      <c r="J375" s="19"/>
      <c r="K375" s="21">
        <v>2.605</v>
      </c>
      <c r="L375" s="21"/>
      <c r="M375" s="21">
        <v>1148.52</v>
      </c>
      <c r="N375" s="21"/>
      <c r="O375" s="19">
        <v>2.45470891568503</v>
      </c>
      <c r="P375" s="21">
        <v>2454.70891568503</v>
      </c>
      <c r="Q375" s="21">
        <v>2.94</v>
      </c>
      <c r="R375" s="25"/>
      <c r="S375" s="21">
        <v>146.71482</v>
      </c>
      <c r="T375" s="21">
        <v>0.39</v>
      </c>
      <c r="U375" s="26"/>
      <c r="V375" s="21">
        <v>32.09232</v>
      </c>
      <c r="W375" s="21">
        <v>0.1</v>
      </c>
      <c r="X375" s="26"/>
      <c r="Y375" s="21">
        <v>4.3498</v>
      </c>
      <c r="Z375" s="21">
        <v>0.28</v>
      </c>
      <c r="AA375" s="26"/>
      <c r="AB375" s="21">
        <v>7.1615600000000015</v>
      </c>
      <c r="AC375" s="21">
        <v>15.792</v>
      </c>
      <c r="AD375" s="26"/>
      <c r="AE375" s="21">
        <v>875.461104</v>
      </c>
      <c r="AF375" s="21">
        <v>155.46652045541154</v>
      </c>
      <c r="AG375" s="26"/>
      <c r="AH375" s="21">
        <v>3236.812955881668</v>
      </c>
      <c r="AI375" s="21">
        <v>34.89758711332208</v>
      </c>
      <c r="AJ375" s="26"/>
      <c r="AK375" s="21">
        <v>562.8282849636586</v>
      </c>
      <c r="AL375" s="21">
        <v>2.96</v>
      </c>
      <c r="AN375" s="21">
        <v>83.48976</v>
      </c>
      <c r="AO375" s="21">
        <v>0.19</v>
      </c>
      <c r="AQ375" s="21">
        <v>4.12984</v>
      </c>
      <c r="AR375" s="17"/>
      <c r="AS375" s="21">
        <v>3520.4885196850305</v>
      </c>
      <c r="AT375" s="21">
        <v>3887.2608408453266</v>
      </c>
      <c r="AU375" s="19">
        <v>0.9056476176472538</v>
      </c>
      <c r="AV375" s="19">
        <v>-9.902395540392233</v>
      </c>
    </row>
    <row r="376" spans="1:48" ht="12.75">
      <c r="A376" s="17" t="s">
        <v>532</v>
      </c>
      <c r="B376" s="18">
        <v>38925</v>
      </c>
      <c r="C376" s="19">
        <v>2006</v>
      </c>
      <c r="D376" s="20">
        <v>38925.333333333336</v>
      </c>
      <c r="E376" s="20" t="s">
        <v>53</v>
      </c>
      <c r="F376" s="21">
        <v>0.87</v>
      </c>
      <c r="G376" s="21"/>
      <c r="H376" s="19">
        <v>163</v>
      </c>
      <c r="I376" s="19">
        <v>0.23</v>
      </c>
      <c r="J376" s="19"/>
      <c r="K376" s="21">
        <v>2.805</v>
      </c>
      <c r="L376" s="21"/>
      <c r="M376" s="21">
        <v>753.78</v>
      </c>
      <c r="N376" s="21"/>
      <c r="O376" s="19">
        <v>1.54881661891248</v>
      </c>
      <c r="P376" s="21">
        <v>1548.81661891248</v>
      </c>
      <c r="Q376" s="21">
        <v>2.25</v>
      </c>
      <c r="R376" s="25"/>
      <c r="S376" s="21">
        <v>112.28175</v>
      </c>
      <c r="T376" s="21">
        <v>0.27</v>
      </c>
      <c r="U376" s="26"/>
      <c r="V376" s="21">
        <v>22.217760000000002</v>
      </c>
      <c r="W376" s="21">
        <v>0.08</v>
      </c>
      <c r="X376" s="26"/>
      <c r="Y376" s="21">
        <v>3.47984</v>
      </c>
      <c r="Z376" s="21">
        <v>0.21</v>
      </c>
      <c r="AA376" s="26"/>
      <c r="AB376" s="21">
        <v>5.37117</v>
      </c>
      <c r="AC376" s="21">
        <v>12.327</v>
      </c>
      <c r="AD376" s="26"/>
      <c r="AE376" s="21">
        <v>683.371899</v>
      </c>
      <c r="AF376" s="21">
        <v>102.63220488509985</v>
      </c>
      <c r="AG376" s="26"/>
      <c r="AH376" s="21">
        <v>2136.802505707779</v>
      </c>
      <c r="AI376" s="21">
        <v>21.707854915313096</v>
      </c>
      <c r="AJ376" s="26"/>
      <c r="AK376" s="21">
        <v>350.1042840741696</v>
      </c>
      <c r="AL376" s="21">
        <v>1.82</v>
      </c>
      <c r="AN376" s="21">
        <v>51.334920000000004</v>
      </c>
      <c r="AO376" s="21">
        <v>0.17</v>
      </c>
      <c r="AQ376" s="21">
        <v>3.69512</v>
      </c>
      <c r="AR376" s="17"/>
      <c r="AS376" s="21">
        <v>2375.53903791248</v>
      </c>
      <c r="AT376" s="21">
        <v>2541.9368297819483</v>
      </c>
      <c r="AU376" s="19">
        <v>0.9345389744072664</v>
      </c>
      <c r="AV376" s="19">
        <v>-6.767609901763858</v>
      </c>
    </row>
    <row r="377" spans="1:48" ht="12.75">
      <c r="A377" s="17" t="s">
        <v>533</v>
      </c>
      <c r="B377" s="18">
        <v>38925</v>
      </c>
      <c r="C377" s="19">
        <v>2006</v>
      </c>
      <c r="D377" s="20">
        <v>38925.375</v>
      </c>
      <c r="E377" s="20" t="s">
        <v>53</v>
      </c>
      <c r="F377" s="21">
        <v>0.92</v>
      </c>
      <c r="G377" s="21"/>
      <c r="H377" s="19">
        <v>177</v>
      </c>
      <c r="I377" s="19">
        <v>0.28</v>
      </c>
      <c r="J377" s="19"/>
      <c r="K377" s="21">
        <v>3.026</v>
      </c>
      <c r="L377" s="21"/>
      <c r="M377" s="21">
        <v>487.56</v>
      </c>
      <c r="N377" s="21"/>
      <c r="O377" s="19">
        <v>0.933254300796992</v>
      </c>
      <c r="P377" s="21">
        <v>933.254300796992</v>
      </c>
      <c r="Q377" s="21">
        <v>1.66</v>
      </c>
      <c r="R377" s="25"/>
      <c r="S377" s="21">
        <v>82.83897999999999</v>
      </c>
      <c r="T377" s="21">
        <v>0.21</v>
      </c>
      <c r="U377" s="26"/>
      <c r="V377" s="21">
        <v>17.280479999999997</v>
      </c>
      <c r="W377" s="21">
        <v>0.06</v>
      </c>
      <c r="X377" s="26"/>
      <c r="Y377" s="21">
        <v>2.60988</v>
      </c>
      <c r="Z377" s="21">
        <v>0.18</v>
      </c>
      <c r="AA377" s="26"/>
      <c r="AB377" s="21">
        <v>4.60386</v>
      </c>
      <c r="AC377" s="21">
        <v>10.506</v>
      </c>
      <c r="AD377" s="26"/>
      <c r="AE377" s="21">
        <v>582.421122</v>
      </c>
      <c r="AF377" s="21">
        <v>69.7162120911349</v>
      </c>
      <c r="AG377" s="26"/>
      <c r="AH377" s="21">
        <v>1451.4915357374289</v>
      </c>
      <c r="AI377" s="21">
        <v>13.07138360269285</v>
      </c>
      <c r="AJ377" s="26"/>
      <c r="AK377" s="21">
        <v>210.81527474423027</v>
      </c>
      <c r="AL377" s="21">
        <v>1.09</v>
      </c>
      <c r="AN377" s="21">
        <v>30.74454</v>
      </c>
      <c r="AO377" s="21">
        <v>0.12</v>
      </c>
      <c r="AQ377" s="21">
        <v>2.60832</v>
      </c>
      <c r="AR377" s="17"/>
      <c r="AS377" s="21">
        <v>1623.0086227969919</v>
      </c>
      <c r="AT377" s="21">
        <v>1695.659670481659</v>
      </c>
      <c r="AU377" s="19">
        <v>0.9571546997611671</v>
      </c>
      <c r="AV377" s="19">
        <v>-4.378325356095907</v>
      </c>
    </row>
    <row r="378" spans="1:48" ht="12.75">
      <c r="A378" s="17" t="s">
        <v>534</v>
      </c>
      <c r="B378" s="18">
        <v>38925</v>
      </c>
      <c r="C378" s="19">
        <v>2006</v>
      </c>
      <c r="D378" s="20">
        <v>38925.416666666664</v>
      </c>
      <c r="E378" s="20" t="s">
        <v>53</v>
      </c>
      <c r="F378" s="21">
        <v>0.88</v>
      </c>
      <c r="G378" s="21"/>
      <c r="H378" s="19">
        <v>141</v>
      </c>
      <c r="I378" s="19">
        <v>0.17</v>
      </c>
      <c r="J378" s="19"/>
      <c r="K378" s="21">
        <v>2.984</v>
      </c>
      <c r="L378" s="21"/>
      <c r="M378" s="21">
        <v>532.44</v>
      </c>
      <c r="N378" s="21"/>
      <c r="O378" s="19">
        <v>1.0471285480509</v>
      </c>
      <c r="P378" s="21">
        <v>1047.1285480509</v>
      </c>
      <c r="Q378" s="21">
        <v>1.82</v>
      </c>
      <c r="R378" s="25"/>
      <c r="S378" s="21">
        <v>90.82346</v>
      </c>
      <c r="T378" s="21">
        <v>0.24</v>
      </c>
      <c r="U378" s="26"/>
      <c r="V378" s="21">
        <v>19.749119999999998</v>
      </c>
      <c r="W378" s="21">
        <v>0.07</v>
      </c>
      <c r="X378" s="26"/>
      <c r="Y378" s="21">
        <v>3.04486</v>
      </c>
      <c r="Z378" s="21">
        <v>0.2</v>
      </c>
      <c r="AA378" s="26"/>
      <c r="AB378" s="21">
        <v>5.115400000000001</v>
      </c>
      <c r="AC378" s="21">
        <v>11.972</v>
      </c>
      <c r="AD378" s="26"/>
      <c r="AE378" s="21">
        <v>663.6917639999999</v>
      </c>
      <c r="AF378" s="21">
        <v>76.93397446946753</v>
      </c>
      <c r="AG378" s="26"/>
      <c r="AH378" s="21">
        <v>1601.7653484543139</v>
      </c>
      <c r="AI378" s="21">
        <v>14.563848546885206</v>
      </c>
      <c r="AJ378" s="26"/>
      <c r="AK378" s="21">
        <v>234.8857493641646</v>
      </c>
      <c r="AL378" s="21">
        <v>1.45</v>
      </c>
      <c r="AN378" s="21">
        <v>40.8987</v>
      </c>
      <c r="AO378" s="21">
        <v>0.12</v>
      </c>
      <c r="AQ378" s="21">
        <v>2.60832</v>
      </c>
      <c r="AR378" s="17"/>
      <c r="AS378" s="21">
        <v>1829.5531520508998</v>
      </c>
      <c r="AT378" s="21">
        <v>1880.1581178184786</v>
      </c>
      <c r="AU378" s="19">
        <v>0.9730847287321266</v>
      </c>
      <c r="AV378" s="19">
        <v>-2.728242824642284</v>
      </c>
    </row>
    <row r="379" spans="1:48" ht="12.75">
      <c r="A379" s="17" t="s">
        <v>535</v>
      </c>
      <c r="B379" s="18">
        <v>38925</v>
      </c>
      <c r="C379" s="19">
        <v>2006</v>
      </c>
      <c r="D379" s="20">
        <v>38925.458333333336</v>
      </c>
      <c r="E379" s="20" t="s">
        <v>53</v>
      </c>
      <c r="F379" s="21">
        <v>0.72</v>
      </c>
      <c r="G379" s="21"/>
      <c r="H379" s="19">
        <v>88</v>
      </c>
      <c r="I379" s="19">
        <v>0.17</v>
      </c>
      <c r="J379" s="19"/>
      <c r="K379" s="21">
        <v>2.827</v>
      </c>
      <c r="L379" s="21"/>
      <c r="M379" s="21"/>
      <c r="N379" s="21" t="s">
        <v>54</v>
      </c>
      <c r="O379" s="19">
        <v>1.47910838816821</v>
      </c>
      <c r="P379" s="21">
        <v>1479.10838816821</v>
      </c>
      <c r="Q379" s="21">
        <v>1.93</v>
      </c>
      <c r="R379" s="25"/>
      <c r="S379" s="21">
        <v>96.31278999999999</v>
      </c>
      <c r="T379" s="21">
        <v>0.27</v>
      </c>
      <c r="U379" s="26"/>
      <c r="V379" s="21">
        <v>22.217760000000002</v>
      </c>
      <c r="W379" s="21">
        <v>0.09</v>
      </c>
      <c r="X379" s="26"/>
      <c r="Y379" s="21">
        <v>3.9148199999999997</v>
      </c>
      <c r="Z379" s="21">
        <v>0.26</v>
      </c>
      <c r="AA379" s="26"/>
      <c r="AB379" s="21">
        <v>6.6500200000000005</v>
      </c>
      <c r="AC379" s="21">
        <v>14.614</v>
      </c>
      <c r="AD379" s="26"/>
      <c r="AE379" s="21">
        <v>810.156318</v>
      </c>
      <c r="AF379" s="21">
        <v>108.90266804749837</v>
      </c>
      <c r="AG379" s="26"/>
      <c r="AH379" s="21">
        <v>2267.353548748916</v>
      </c>
      <c r="AI379" s="21">
        <v>14.719152709499216</v>
      </c>
      <c r="AJ379" s="26"/>
      <c r="AK379" s="21">
        <v>237.39049489880335</v>
      </c>
      <c r="AL379" s="21">
        <v>1.56</v>
      </c>
      <c r="AN379" s="21">
        <v>44.00136</v>
      </c>
      <c r="AO379" s="21">
        <v>0.11</v>
      </c>
      <c r="AQ379" s="21">
        <v>2.39096</v>
      </c>
      <c r="AR379" s="17"/>
      <c r="AS379" s="21">
        <v>2418.36009616821</v>
      </c>
      <c r="AT379" s="21">
        <v>2551.13636364772</v>
      </c>
      <c r="AU379" s="19">
        <v>0.947954068872406</v>
      </c>
      <c r="AV379" s="19">
        <v>-5.343650752270701</v>
      </c>
    </row>
    <row r="380" spans="1:48" ht="12.75">
      <c r="A380" s="17" t="s">
        <v>536</v>
      </c>
      <c r="B380" s="18">
        <v>38925</v>
      </c>
      <c r="C380" s="19">
        <v>2006</v>
      </c>
      <c r="D380" s="20">
        <v>38925.5</v>
      </c>
      <c r="E380" s="20" t="s">
        <v>53</v>
      </c>
      <c r="F380" s="21">
        <v>1</v>
      </c>
      <c r="G380" s="21"/>
      <c r="H380" s="19">
        <v>292</v>
      </c>
      <c r="I380" s="19">
        <v>0.42</v>
      </c>
      <c r="J380" s="19"/>
      <c r="K380" s="21">
        <v>3.013</v>
      </c>
      <c r="L380" s="21"/>
      <c r="M380" s="21">
        <v>478.38</v>
      </c>
      <c r="N380" s="21"/>
      <c r="O380" s="19">
        <v>0.977237220955811</v>
      </c>
      <c r="P380" s="21">
        <v>977.237220955811</v>
      </c>
      <c r="Q380" s="21">
        <v>0.94</v>
      </c>
      <c r="R380" s="25"/>
      <c r="S380" s="21">
        <v>46.90882</v>
      </c>
      <c r="T380" s="21">
        <v>0.12</v>
      </c>
      <c r="U380" s="26"/>
      <c r="V380" s="21">
        <v>9.874559999999999</v>
      </c>
      <c r="W380" s="21">
        <v>0.05</v>
      </c>
      <c r="X380" s="26"/>
      <c r="Y380" s="21">
        <v>2.1749</v>
      </c>
      <c r="Z380" s="21">
        <v>0.15</v>
      </c>
      <c r="AA380" s="26"/>
      <c r="AB380" s="21">
        <v>3.83655</v>
      </c>
      <c r="AC380" s="21">
        <v>9.92</v>
      </c>
      <c r="AD380" s="26"/>
      <c r="AE380" s="21">
        <v>549.93504</v>
      </c>
      <c r="AF380" s="21">
        <v>71.21536411663843</v>
      </c>
      <c r="AG380" s="26"/>
      <c r="AH380" s="21">
        <v>1482.703880908412</v>
      </c>
      <c r="AI380" s="21">
        <v>7.854703334769648</v>
      </c>
      <c r="AJ380" s="26"/>
      <c r="AK380" s="21">
        <v>126.68065538316489</v>
      </c>
      <c r="AL380" s="21">
        <v>0.73</v>
      </c>
      <c r="AN380" s="21">
        <v>20.59038</v>
      </c>
      <c r="AO380" s="21">
        <v>0.09</v>
      </c>
      <c r="AQ380" s="21">
        <v>1.95624</v>
      </c>
      <c r="AR380" s="17"/>
      <c r="AS380" s="21">
        <v>1589.9670909558108</v>
      </c>
      <c r="AT380" s="21">
        <v>1631.9311562915768</v>
      </c>
      <c r="AU380" s="19">
        <v>0.9742856399462795</v>
      </c>
      <c r="AV380" s="19">
        <v>-2.604928034063012</v>
      </c>
    </row>
    <row r="381" spans="1:48" ht="12.75">
      <c r="A381" s="17" t="s">
        <v>537</v>
      </c>
      <c r="B381" s="18">
        <v>38925</v>
      </c>
      <c r="C381" s="19">
        <v>2006</v>
      </c>
      <c r="D381" s="20">
        <v>38925.541666666664</v>
      </c>
      <c r="E381" s="20" t="s">
        <v>53</v>
      </c>
      <c r="F381" s="21">
        <v>0.77</v>
      </c>
      <c r="G381" s="21"/>
      <c r="H381" s="19">
        <v>146</v>
      </c>
      <c r="I381" s="19">
        <v>0.2</v>
      </c>
      <c r="J381" s="19"/>
      <c r="K381" s="21">
        <v>3.034</v>
      </c>
      <c r="L381" s="21"/>
      <c r="M381" s="21">
        <v>454.92</v>
      </c>
      <c r="N381" s="21"/>
      <c r="O381" s="19">
        <v>0.933254300796992</v>
      </c>
      <c r="P381" s="21">
        <v>933.254300796992</v>
      </c>
      <c r="Q381" s="21">
        <v>0.71</v>
      </c>
      <c r="R381" s="25"/>
      <c r="S381" s="21">
        <v>35.431129999999996</v>
      </c>
      <c r="T381" s="21">
        <v>0.09</v>
      </c>
      <c r="U381" s="26"/>
      <c r="V381" s="21">
        <v>7.405919999999999</v>
      </c>
      <c r="W381" s="21">
        <v>0.05</v>
      </c>
      <c r="X381" s="26"/>
      <c r="Y381" s="21">
        <v>2.1749</v>
      </c>
      <c r="Z381" s="21">
        <v>0.14</v>
      </c>
      <c r="AA381" s="26"/>
      <c r="AB381" s="21">
        <v>3.5807800000000007</v>
      </c>
      <c r="AC381" s="21">
        <v>8.949</v>
      </c>
      <c r="AD381" s="26"/>
      <c r="AE381" s="21">
        <v>496.105713</v>
      </c>
      <c r="AF381" s="21">
        <v>66.15709211264941</v>
      </c>
      <c r="AG381" s="26"/>
      <c r="AH381" s="21">
        <v>1377.3906577853606</v>
      </c>
      <c r="AI381" s="21">
        <v>8.13818838755331</v>
      </c>
      <c r="AJ381" s="26"/>
      <c r="AK381" s="21">
        <v>131.25270231445978</v>
      </c>
      <c r="AL381" s="21">
        <v>0.49</v>
      </c>
      <c r="AN381" s="21">
        <v>13.82094</v>
      </c>
      <c r="AO381" s="21">
        <v>0.08</v>
      </c>
      <c r="AQ381" s="21">
        <v>1.73888</v>
      </c>
      <c r="AR381" s="17"/>
      <c r="AS381" s="21">
        <v>1477.952743796992</v>
      </c>
      <c r="AT381" s="21">
        <v>1524.2031800998207</v>
      </c>
      <c r="AU381" s="19">
        <v>0.9696559901549349</v>
      </c>
      <c r="AV381" s="19">
        <v>-3.081148179858379</v>
      </c>
    </row>
    <row r="382" spans="1:48" ht="12.75">
      <c r="A382" s="17" t="s">
        <v>538</v>
      </c>
      <c r="B382" s="18">
        <v>38925</v>
      </c>
      <c r="C382" s="19">
        <v>2006</v>
      </c>
      <c r="D382" s="20">
        <v>38925.833333333336</v>
      </c>
      <c r="E382" s="20" t="s">
        <v>53</v>
      </c>
      <c r="F382" s="21">
        <v>0.98</v>
      </c>
      <c r="G382" s="21"/>
      <c r="H382" s="19">
        <v>171</v>
      </c>
      <c r="I382" s="19">
        <v>0.25</v>
      </c>
      <c r="J382" s="19"/>
      <c r="K382" s="21">
        <v>3.298</v>
      </c>
      <c r="L382" s="21"/>
      <c r="M382" s="21">
        <v>306</v>
      </c>
      <c r="N382" s="21"/>
      <c r="O382" s="19">
        <v>0.501187233627273</v>
      </c>
      <c r="P382" s="21">
        <v>501.187233627273</v>
      </c>
      <c r="Q382" s="21">
        <v>1.36</v>
      </c>
      <c r="R382" s="25"/>
      <c r="S382" s="21">
        <v>67.86808</v>
      </c>
      <c r="T382" s="21">
        <v>0.18</v>
      </c>
      <c r="U382" s="26"/>
      <c r="V382" s="21">
        <v>14.811839999999998</v>
      </c>
      <c r="W382" s="21">
        <v>0.1</v>
      </c>
      <c r="X382" s="26"/>
      <c r="Y382" s="21">
        <v>4.3498</v>
      </c>
      <c r="Z382" s="21">
        <v>0.24</v>
      </c>
      <c r="AA382" s="26"/>
      <c r="AB382" s="21">
        <v>6.13848</v>
      </c>
      <c r="AC382" s="21">
        <v>11.191</v>
      </c>
      <c r="AD382" s="26"/>
      <c r="AE382" s="21">
        <v>620.395467</v>
      </c>
      <c r="AF382" s="21">
        <v>49.651398707725704</v>
      </c>
      <c r="AG382" s="26"/>
      <c r="AH382" s="21">
        <v>1033.7421210948492</v>
      </c>
      <c r="AI382" s="21">
        <v>8.45671143300654</v>
      </c>
      <c r="AJ382" s="26"/>
      <c r="AK382" s="21">
        <v>136.38984199152947</v>
      </c>
      <c r="AL382" s="21">
        <v>0.28</v>
      </c>
      <c r="AN382" s="21">
        <v>7.89768</v>
      </c>
      <c r="AO382" s="21">
        <v>0.06</v>
      </c>
      <c r="AQ382" s="21">
        <v>1.30416</v>
      </c>
      <c r="AR382" s="17"/>
      <c r="AS382" s="21">
        <v>1214.750900627273</v>
      </c>
      <c r="AT382" s="21">
        <v>1179.3338030863786</v>
      </c>
      <c r="AU382" s="19">
        <v>1.0300314444037864</v>
      </c>
      <c r="AV382" s="19">
        <v>2.9587171653497677</v>
      </c>
    </row>
    <row r="383" spans="1:48" ht="12.75">
      <c r="A383" s="17" t="s">
        <v>539</v>
      </c>
      <c r="B383" s="18">
        <v>38925</v>
      </c>
      <c r="C383" s="19">
        <v>2006</v>
      </c>
      <c r="D383" s="20">
        <v>38925.875</v>
      </c>
      <c r="E383" s="20" t="s">
        <v>53</v>
      </c>
      <c r="F383" s="21">
        <v>1</v>
      </c>
      <c r="G383" s="21"/>
      <c r="H383" s="19">
        <v>340</v>
      </c>
      <c r="I383" s="19">
        <v>0.45</v>
      </c>
      <c r="J383" s="19"/>
      <c r="K383" s="21">
        <v>3.448</v>
      </c>
      <c r="L383" s="21"/>
      <c r="M383" s="21">
        <v>220.32</v>
      </c>
      <c r="N383" s="21"/>
      <c r="O383" s="19">
        <v>0.35481338923357497</v>
      </c>
      <c r="P383" s="21">
        <v>354.813389233575</v>
      </c>
      <c r="Q383" s="21">
        <v>1.05</v>
      </c>
      <c r="R383" s="25"/>
      <c r="S383" s="21">
        <v>52.39815</v>
      </c>
      <c r="T383" s="21">
        <v>0.14</v>
      </c>
      <c r="U383" s="26"/>
      <c r="V383" s="21">
        <v>11.52032</v>
      </c>
      <c r="W383" s="21">
        <v>0.08</v>
      </c>
      <c r="X383" s="26"/>
      <c r="Y383" s="21">
        <v>3.47984</v>
      </c>
      <c r="Z383" s="21">
        <v>0.11</v>
      </c>
      <c r="AA383" s="26"/>
      <c r="AB383" s="21">
        <v>2.81347</v>
      </c>
      <c r="AC383" s="21">
        <v>8.468</v>
      </c>
      <c r="AD383" s="26"/>
      <c r="AE383" s="21">
        <v>469.440516</v>
      </c>
      <c r="AF383" s="21">
        <v>35.921644933807706</v>
      </c>
      <c r="AG383" s="26"/>
      <c r="AH383" s="21">
        <v>747.8886475218765</v>
      </c>
      <c r="AI383" s="21">
        <v>6.347122329725911</v>
      </c>
      <c r="AJ383" s="26"/>
      <c r="AK383" s="21">
        <v>102.3663889338195</v>
      </c>
      <c r="AL383" s="21">
        <v>0.22</v>
      </c>
      <c r="AN383" s="21">
        <v>6.2053199999999995</v>
      </c>
      <c r="AO383" s="21">
        <v>0.06</v>
      </c>
      <c r="AQ383" s="21">
        <v>1.30416</v>
      </c>
      <c r="AR383" s="17"/>
      <c r="AS383" s="21">
        <v>894.465685233575</v>
      </c>
      <c r="AT383" s="21">
        <v>857.764516455696</v>
      </c>
      <c r="AU383" s="19">
        <v>1.042786998149013</v>
      </c>
      <c r="AV383" s="19">
        <v>4.189080720386679</v>
      </c>
    </row>
    <row r="384" spans="1:48" ht="12.75">
      <c r="A384" s="17" t="s">
        <v>540</v>
      </c>
      <c r="B384" s="18">
        <v>38925</v>
      </c>
      <c r="C384" s="19">
        <v>2006</v>
      </c>
      <c r="D384" s="20">
        <v>38925.916666666664</v>
      </c>
      <c r="E384" s="20" t="s">
        <v>53</v>
      </c>
      <c r="F384" s="21">
        <v>1</v>
      </c>
      <c r="G384" s="21"/>
      <c r="H384" s="19">
        <v>538</v>
      </c>
      <c r="I384" s="19">
        <v>0.64</v>
      </c>
      <c r="J384" s="19"/>
      <c r="K384" s="21">
        <v>3.655</v>
      </c>
      <c r="L384" s="21"/>
      <c r="M384" s="21">
        <v>136.99</v>
      </c>
      <c r="N384" s="21"/>
      <c r="O384" s="19">
        <v>0.218776162394955</v>
      </c>
      <c r="P384" s="21">
        <v>218.776162394955</v>
      </c>
      <c r="Q384" s="21">
        <v>0.66</v>
      </c>
      <c r="R384" s="25"/>
      <c r="S384" s="21">
        <v>32.93598</v>
      </c>
      <c r="T384" s="21">
        <v>0.09</v>
      </c>
      <c r="U384" s="26"/>
      <c r="V384" s="21">
        <v>7.405919999999999</v>
      </c>
      <c r="W384" s="21">
        <v>0.06</v>
      </c>
      <c r="X384" s="26"/>
      <c r="Y384" s="21">
        <v>2.60988</v>
      </c>
      <c r="Z384" s="21">
        <v>0.05</v>
      </c>
      <c r="AA384" s="26"/>
      <c r="AB384" s="21">
        <v>1.2788500000000003</v>
      </c>
      <c r="AC384" s="21">
        <v>4.872</v>
      </c>
      <c r="AD384" s="26"/>
      <c r="AE384" s="21">
        <v>270.089064</v>
      </c>
      <c r="AF384" s="21">
        <v>22.148402582097276</v>
      </c>
      <c r="AG384" s="26"/>
      <c r="AH384" s="21">
        <v>461.1297417592653</v>
      </c>
      <c r="AI384" s="21">
        <v>3.7632097840489824</v>
      </c>
      <c r="AJ384" s="26"/>
      <c r="AK384" s="21">
        <v>60.69304739714199</v>
      </c>
      <c r="AL384" s="21">
        <v>0.16</v>
      </c>
      <c r="AN384" s="21">
        <v>4.51296</v>
      </c>
      <c r="AO384" s="21">
        <v>0.04</v>
      </c>
      <c r="AQ384" s="21">
        <v>0.86944</v>
      </c>
      <c r="AR384" s="17"/>
      <c r="AS384" s="21">
        <v>533.095856394955</v>
      </c>
      <c r="AT384" s="21">
        <v>527.2051891564074</v>
      </c>
      <c r="AU384" s="19">
        <v>1.0111733863014007</v>
      </c>
      <c r="AV384" s="19">
        <v>1.111131081736214</v>
      </c>
    </row>
    <row r="385" spans="1:48" ht="12.75">
      <c r="A385" s="17" t="s">
        <v>541</v>
      </c>
      <c r="B385" s="18">
        <v>38925</v>
      </c>
      <c r="C385" s="19">
        <v>2006</v>
      </c>
      <c r="D385" s="20">
        <v>38925.958333333336</v>
      </c>
      <c r="E385" s="20" t="s">
        <v>53</v>
      </c>
      <c r="F385" s="21">
        <v>1</v>
      </c>
      <c r="G385" s="21"/>
      <c r="H385" s="19">
        <v>700</v>
      </c>
      <c r="I385" s="19">
        <v>0.71</v>
      </c>
      <c r="J385" s="19"/>
      <c r="K385" s="21">
        <v>3.768</v>
      </c>
      <c r="L385" s="21"/>
      <c r="M385" s="21">
        <v>103.94</v>
      </c>
      <c r="N385" s="21"/>
      <c r="O385" s="19">
        <v>0.169824365246174</v>
      </c>
      <c r="P385" s="21">
        <v>169.824365246174</v>
      </c>
      <c r="Q385" s="21">
        <v>0.39</v>
      </c>
      <c r="R385" s="25"/>
      <c r="S385" s="21">
        <v>19.46217</v>
      </c>
      <c r="T385" s="21">
        <v>0.05</v>
      </c>
      <c r="U385" s="26"/>
      <c r="V385" s="21">
        <v>4.1144</v>
      </c>
      <c r="W385" s="21">
        <v>0.07</v>
      </c>
      <c r="X385" s="26"/>
      <c r="Y385" s="21">
        <v>3.04486</v>
      </c>
      <c r="Z385" s="21">
        <v>0.03</v>
      </c>
      <c r="AA385" s="26"/>
      <c r="AB385" s="21">
        <v>0.76731</v>
      </c>
      <c r="AC385" s="21">
        <v>3.609</v>
      </c>
      <c r="AD385" s="26"/>
      <c r="AE385" s="21">
        <v>200.07213299999998</v>
      </c>
      <c r="AF385" s="21">
        <v>15.817859127724454</v>
      </c>
      <c r="AG385" s="26"/>
      <c r="AH385" s="21">
        <v>329.3278270392231</v>
      </c>
      <c r="AI385" s="21">
        <v>3.328396138745818</v>
      </c>
      <c r="AJ385" s="26"/>
      <c r="AK385" s="21">
        <v>53.68037292569255</v>
      </c>
      <c r="AL385" s="21">
        <v>0.14</v>
      </c>
      <c r="AN385" s="21">
        <v>3.94884</v>
      </c>
      <c r="AO385" s="21">
        <v>0.04</v>
      </c>
      <c r="AQ385" s="21">
        <v>0.86944</v>
      </c>
      <c r="AR385" s="17"/>
      <c r="AS385" s="21">
        <v>397.285238246174</v>
      </c>
      <c r="AT385" s="21">
        <v>387.8264799649157</v>
      </c>
      <c r="AU385" s="19">
        <v>1.0243891502254152</v>
      </c>
      <c r="AV385" s="19">
        <v>2.4095318059474407</v>
      </c>
    </row>
    <row r="386" spans="1:48" ht="12.75">
      <c r="A386" s="17" t="s">
        <v>542</v>
      </c>
      <c r="B386" s="18">
        <v>38926</v>
      </c>
      <c r="C386" s="19">
        <v>2006</v>
      </c>
      <c r="D386" s="20">
        <v>38926</v>
      </c>
      <c r="E386" s="20" t="s">
        <v>53</v>
      </c>
      <c r="F386" s="21">
        <v>1</v>
      </c>
      <c r="G386" s="21"/>
      <c r="H386" s="19">
        <v>834</v>
      </c>
      <c r="I386" s="19">
        <v>0.86</v>
      </c>
      <c r="J386" s="19"/>
      <c r="K386" s="21">
        <v>3.673</v>
      </c>
      <c r="L386" s="21"/>
      <c r="M386" s="21">
        <v>115.06</v>
      </c>
      <c r="N386" s="21"/>
      <c r="O386" s="19">
        <v>0.213796208950223</v>
      </c>
      <c r="P386" s="21">
        <v>213.796208950223</v>
      </c>
      <c r="Q386" s="21">
        <v>0.54</v>
      </c>
      <c r="R386" s="25"/>
      <c r="S386" s="21">
        <v>26.94762</v>
      </c>
      <c r="T386" s="21">
        <v>0.07</v>
      </c>
      <c r="U386" s="26"/>
      <c r="V386" s="21">
        <v>5.76016</v>
      </c>
      <c r="W386" s="21">
        <v>0.08</v>
      </c>
      <c r="X386" s="26"/>
      <c r="Y386" s="21">
        <v>3.47984</v>
      </c>
      <c r="Z386" s="21">
        <v>0.03</v>
      </c>
      <c r="AA386" s="26"/>
      <c r="AB386" s="21">
        <v>0.76731</v>
      </c>
      <c r="AC386" s="21">
        <v>3.137</v>
      </c>
      <c r="AD386" s="26"/>
      <c r="AE386" s="21">
        <v>173.905869</v>
      </c>
      <c r="AF386" s="21">
        <v>15.758668372298445</v>
      </c>
      <c r="AG386" s="26"/>
      <c r="AH386" s="21">
        <v>328.0954755112536</v>
      </c>
      <c r="AI386" s="21">
        <v>4.936373010858604</v>
      </c>
      <c r="AJ386" s="26"/>
      <c r="AK386" s="21">
        <v>79.61382391912757</v>
      </c>
      <c r="AL386" s="21">
        <v>0.2</v>
      </c>
      <c r="AN386" s="21">
        <v>5.6412</v>
      </c>
      <c r="AO386" s="21">
        <v>0.03</v>
      </c>
      <c r="AQ386" s="21">
        <v>0.65208</v>
      </c>
      <c r="AR386" s="17"/>
      <c r="AS386" s="21">
        <v>424.65700795022303</v>
      </c>
      <c r="AT386" s="21">
        <v>414.0025794303812</v>
      </c>
      <c r="AU386" s="19">
        <v>1.0257351742457765</v>
      </c>
      <c r="AV386" s="19">
        <v>2.5408231611872276</v>
      </c>
    </row>
    <row r="387" spans="1:48" ht="12.75">
      <c r="A387" s="17" t="s">
        <v>543</v>
      </c>
      <c r="B387" s="18">
        <v>38926</v>
      </c>
      <c r="C387" s="19">
        <v>2006</v>
      </c>
      <c r="D387" s="20">
        <v>38926.041666666664</v>
      </c>
      <c r="E387" s="20" t="s">
        <v>53</v>
      </c>
      <c r="F387" s="21">
        <v>1</v>
      </c>
      <c r="G387" s="21"/>
      <c r="H387" s="19">
        <v>760</v>
      </c>
      <c r="I387" s="19">
        <v>0.83</v>
      </c>
      <c r="J387" s="19"/>
      <c r="K387" s="21">
        <v>3.685</v>
      </c>
      <c r="L387" s="21"/>
      <c r="M387" s="21">
        <v>112.3</v>
      </c>
      <c r="N387" s="21"/>
      <c r="O387" s="19">
        <v>0.20417379446695302</v>
      </c>
      <c r="P387" s="21">
        <v>204.173794466953</v>
      </c>
      <c r="Q387" s="21">
        <v>0.5</v>
      </c>
      <c r="R387" s="25"/>
      <c r="S387" s="21">
        <v>24.9515</v>
      </c>
      <c r="T387" s="21">
        <v>0.07</v>
      </c>
      <c r="U387" s="26"/>
      <c r="V387" s="21">
        <v>5.76016</v>
      </c>
      <c r="W387" s="21">
        <v>0.06</v>
      </c>
      <c r="X387" s="26"/>
      <c r="Y387" s="21">
        <v>2.60988</v>
      </c>
      <c r="Z387" s="21">
        <v>0.03</v>
      </c>
      <c r="AA387" s="26"/>
      <c r="AB387" s="21">
        <v>0.76731</v>
      </c>
      <c r="AC387" s="21">
        <v>2.859</v>
      </c>
      <c r="AD387" s="26"/>
      <c r="AE387" s="21">
        <v>158.494383</v>
      </c>
      <c r="AF387" s="21">
        <v>14.829748581363248</v>
      </c>
      <c r="AG387" s="26"/>
      <c r="AH387" s="21">
        <v>308.7553654639828</v>
      </c>
      <c r="AI387" s="21">
        <v>4.80717011746458</v>
      </c>
      <c r="AJ387" s="26"/>
      <c r="AK387" s="21">
        <v>77.53003965446874</v>
      </c>
      <c r="AL387" s="21">
        <v>0.17</v>
      </c>
      <c r="AN387" s="21">
        <v>4.79502</v>
      </c>
      <c r="AO387" s="21">
        <v>0.03</v>
      </c>
      <c r="AQ387" s="21">
        <v>0.65208</v>
      </c>
      <c r="AR387" s="17"/>
      <c r="AS387" s="21">
        <v>396.75702746695305</v>
      </c>
      <c r="AT387" s="21">
        <v>391.73250511845157</v>
      </c>
      <c r="AU387" s="19">
        <v>1.0128264116019225</v>
      </c>
      <c r="AV387" s="19">
        <v>1.2744677363125934</v>
      </c>
    </row>
    <row r="388" spans="1:48" ht="12.75">
      <c r="A388" s="17" t="s">
        <v>544</v>
      </c>
      <c r="B388" s="18">
        <v>38926</v>
      </c>
      <c r="C388" s="19">
        <v>2006</v>
      </c>
      <c r="D388" s="20">
        <v>38926.083333333336</v>
      </c>
      <c r="E388" s="20" t="s">
        <v>53</v>
      </c>
      <c r="F388" s="21">
        <v>1</v>
      </c>
      <c r="G388" s="21"/>
      <c r="H388" s="19">
        <v>827</v>
      </c>
      <c r="I388" s="19">
        <v>0.9</v>
      </c>
      <c r="J388" s="19"/>
      <c r="K388" s="21">
        <v>3.853</v>
      </c>
      <c r="L388" s="21"/>
      <c r="M388" s="21">
        <v>82.11</v>
      </c>
      <c r="N388" s="21"/>
      <c r="O388" s="19">
        <v>0.141253754462275</v>
      </c>
      <c r="P388" s="21">
        <v>141.253754462275</v>
      </c>
      <c r="Q388" s="21">
        <v>0.29</v>
      </c>
      <c r="R388" s="25"/>
      <c r="S388" s="21">
        <v>14.47187</v>
      </c>
      <c r="T388" s="21">
        <v>0.05</v>
      </c>
      <c r="U388" s="26"/>
      <c r="V388" s="21">
        <v>4.1144</v>
      </c>
      <c r="W388" s="21">
        <v>0.04</v>
      </c>
      <c r="X388" s="26"/>
      <c r="Y388" s="21">
        <v>1.73992</v>
      </c>
      <c r="Z388" s="21">
        <v>0.02</v>
      </c>
      <c r="AA388" s="26"/>
      <c r="AB388" s="21">
        <v>0.51154</v>
      </c>
      <c r="AC388" s="21">
        <v>2.269</v>
      </c>
      <c r="AD388" s="26"/>
      <c r="AE388" s="21">
        <v>125.786553</v>
      </c>
      <c r="AF388" s="21">
        <v>10.59120269881298</v>
      </c>
      <c r="AG388" s="26"/>
      <c r="AH388" s="21">
        <v>220.50884018928625</v>
      </c>
      <c r="AI388" s="21">
        <v>3.400002833359282</v>
      </c>
      <c r="AJ388" s="26"/>
      <c r="AK388" s="21">
        <v>54.835245696418504</v>
      </c>
      <c r="AL388" s="21">
        <v>0.09</v>
      </c>
      <c r="AN388" s="21">
        <v>2.53854</v>
      </c>
      <c r="AO388" s="21">
        <v>0.03</v>
      </c>
      <c r="AQ388" s="21">
        <v>0.65208</v>
      </c>
      <c r="AR388" s="17"/>
      <c r="AS388" s="21">
        <v>287.87803746227496</v>
      </c>
      <c r="AT388" s="21">
        <v>278.5347058857048</v>
      </c>
      <c r="AU388" s="19">
        <v>1.033544586649838</v>
      </c>
      <c r="AV388" s="19">
        <v>3.2991247765165554</v>
      </c>
    </row>
    <row r="389" spans="1:48" ht="12.75">
      <c r="A389" s="17" t="s">
        <v>545</v>
      </c>
      <c r="B389" s="18">
        <v>38926</v>
      </c>
      <c r="C389" s="19">
        <v>2006</v>
      </c>
      <c r="D389" s="20">
        <v>38926.125</v>
      </c>
      <c r="E389" s="20" t="s">
        <v>53</v>
      </c>
      <c r="F389" s="21">
        <v>0.98</v>
      </c>
      <c r="G389" s="21"/>
      <c r="H389" s="19">
        <v>831</v>
      </c>
      <c r="I389" s="19">
        <v>1.01</v>
      </c>
      <c r="J389" s="19" t="s">
        <v>70</v>
      </c>
      <c r="K389" s="21">
        <v>3.935</v>
      </c>
      <c r="L389" s="21"/>
      <c r="M389" s="21">
        <v>66.2</v>
      </c>
      <c r="N389" s="21"/>
      <c r="O389" s="19">
        <v>0.114815362149688</v>
      </c>
      <c r="P389" s="21">
        <v>114.815362149688</v>
      </c>
      <c r="Q389" s="21">
        <v>0.16</v>
      </c>
      <c r="R389" s="25"/>
      <c r="S389" s="21">
        <v>7.98448</v>
      </c>
      <c r="T389" s="21">
        <v>0.04</v>
      </c>
      <c r="U389" s="26"/>
      <c r="V389" s="21">
        <v>3.29152</v>
      </c>
      <c r="W389" s="21">
        <v>0.03</v>
      </c>
      <c r="X389" s="26"/>
      <c r="Y389" s="21">
        <v>1.30494</v>
      </c>
      <c r="Z389" s="21">
        <v>0.03</v>
      </c>
      <c r="AA389" s="26"/>
      <c r="AB389" s="21">
        <v>0.76731</v>
      </c>
      <c r="AC389" s="21">
        <v>1.758</v>
      </c>
      <c r="AD389" s="26"/>
      <c r="AE389" s="21">
        <v>97.458246</v>
      </c>
      <c r="AF389" s="21">
        <v>8.33683032998106</v>
      </c>
      <c r="AG389" s="26"/>
      <c r="AH389" s="21">
        <v>173.57280747020567</v>
      </c>
      <c r="AI389" s="21">
        <v>2.9277420257492563</v>
      </c>
      <c r="AJ389" s="26"/>
      <c r="AK389" s="21">
        <v>47.218623391284005</v>
      </c>
      <c r="AL389" s="21">
        <v>0.06</v>
      </c>
      <c r="AM389">
        <v>2</v>
      </c>
      <c r="AN389" s="21">
        <v>1.6923599999999999</v>
      </c>
      <c r="AO389" s="21">
        <v>0.03</v>
      </c>
      <c r="AQ389" s="21">
        <v>0.65208</v>
      </c>
      <c r="AR389" s="17"/>
      <c r="AS389" s="21">
        <v>225.62185814968802</v>
      </c>
      <c r="AT389" s="21">
        <v>223.1358708614897</v>
      </c>
      <c r="AU389" s="19">
        <v>1.0111411369162668</v>
      </c>
      <c r="AV389" s="19">
        <v>1.1079418258382332</v>
      </c>
    </row>
    <row r="390" spans="1:48" ht="12.75">
      <c r="A390" s="17" t="s">
        <v>546</v>
      </c>
      <c r="B390" s="18">
        <v>38926</v>
      </c>
      <c r="C390" s="19">
        <v>2006</v>
      </c>
      <c r="D390" s="20">
        <v>38926.166666666664</v>
      </c>
      <c r="E390" s="20" t="s">
        <v>53</v>
      </c>
      <c r="F390" s="21">
        <v>0.87</v>
      </c>
      <c r="G390" s="21"/>
      <c r="H390" s="19">
        <v>588</v>
      </c>
      <c r="I390" s="19">
        <v>0.96</v>
      </c>
      <c r="J390" s="19"/>
      <c r="K390" s="21">
        <v>3.95</v>
      </c>
      <c r="L390" s="21"/>
      <c r="M390" s="21">
        <v>62.63</v>
      </c>
      <c r="N390" s="21"/>
      <c r="O390" s="19">
        <v>0.112201845430196</v>
      </c>
      <c r="P390" s="21">
        <v>112.201845430196</v>
      </c>
      <c r="Q390" s="21">
        <v>0.17</v>
      </c>
      <c r="R390" s="25"/>
      <c r="S390" s="21">
        <v>8.48351</v>
      </c>
      <c r="T390" s="21">
        <v>0.04</v>
      </c>
      <c r="U390" s="26"/>
      <c r="V390" s="21">
        <v>3.29152</v>
      </c>
      <c r="W390" s="21">
        <v>0.02</v>
      </c>
      <c r="X390" s="26"/>
      <c r="Y390" s="21">
        <v>0.86996</v>
      </c>
      <c r="Z390" s="21">
        <v>0.03</v>
      </c>
      <c r="AA390" s="26"/>
      <c r="AB390" s="21">
        <v>0.76731</v>
      </c>
      <c r="AC390" s="21">
        <v>1.612</v>
      </c>
      <c r="AD390" s="26"/>
      <c r="AE390" s="21">
        <v>89.364444</v>
      </c>
      <c r="AF390" s="21">
        <v>7.316254142486106</v>
      </c>
      <c r="AG390" s="26"/>
      <c r="AH390" s="21">
        <v>152.32441124656074</v>
      </c>
      <c r="AI390" s="21">
        <v>3.3580513988033656</v>
      </c>
      <c r="AJ390" s="26"/>
      <c r="AK390" s="21">
        <v>54.15865295990068</v>
      </c>
      <c r="AL390" s="21">
        <v>0.07</v>
      </c>
      <c r="AN390" s="21">
        <v>1.97442</v>
      </c>
      <c r="AO390" s="21">
        <v>0.03</v>
      </c>
      <c r="AQ390" s="21">
        <v>0.65208</v>
      </c>
      <c r="AR390" s="17"/>
      <c r="AS390" s="21">
        <v>214.978589430196</v>
      </c>
      <c r="AT390" s="21">
        <v>209.10956420646144</v>
      </c>
      <c r="AU390" s="19">
        <v>1.0280667469515639</v>
      </c>
      <c r="AV390" s="19">
        <v>2.767832665640979</v>
      </c>
    </row>
    <row r="391" spans="1:48" ht="12.75">
      <c r="A391" s="17" t="s">
        <v>547</v>
      </c>
      <c r="B391" s="18">
        <v>38926</v>
      </c>
      <c r="C391" s="19">
        <v>2006</v>
      </c>
      <c r="D391" s="20">
        <v>38926.208333333336</v>
      </c>
      <c r="E391" s="20" t="s">
        <v>53</v>
      </c>
      <c r="F391" s="21">
        <v>1</v>
      </c>
      <c r="G391" s="21"/>
      <c r="H391" s="19">
        <v>797</v>
      </c>
      <c r="I391" s="19">
        <v>0.96</v>
      </c>
      <c r="J391" s="19"/>
      <c r="K391" s="21">
        <v>3.903</v>
      </c>
      <c r="L391" s="21"/>
      <c r="M391" s="21">
        <v>68.75</v>
      </c>
      <c r="N391" s="21"/>
      <c r="O391" s="19">
        <v>0.125892541179417</v>
      </c>
      <c r="P391" s="21">
        <v>125.892541179417</v>
      </c>
      <c r="Q391" s="21">
        <v>0.15</v>
      </c>
      <c r="R391" s="25"/>
      <c r="S391" s="21">
        <v>7.485449999999999</v>
      </c>
      <c r="T391" s="21">
        <v>0.03</v>
      </c>
      <c r="U391" s="26"/>
      <c r="V391" s="21">
        <v>2.4686399999999997</v>
      </c>
      <c r="W391" s="21">
        <v>0.02</v>
      </c>
      <c r="X391" s="26"/>
      <c r="Y391" s="21">
        <v>0.86996</v>
      </c>
      <c r="Z391" s="21">
        <v>0.03</v>
      </c>
      <c r="AA391" s="26"/>
      <c r="AB391" s="21">
        <v>0.76731</v>
      </c>
      <c r="AC391" s="21">
        <v>1.652</v>
      </c>
      <c r="AD391" s="26"/>
      <c r="AE391" s="21">
        <v>91.58192399999999</v>
      </c>
      <c r="AF391" s="21">
        <v>7.609422122332163</v>
      </c>
      <c r="AG391" s="26"/>
      <c r="AH391" s="21">
        <v>158.42816858695565</v>
      </c>
      <c r="AI391" s="21">
        <v>3.949875914946353</v>
      </c>
      <c r="AJ391" s="26"/>
      <c r="AK391" s="21">
        <v>63.70359875625478</v>
      </c>
      <c r="AL391" s="21">
        <v>0.07</v>
      </c>
      <c r="AN391" s="21">
        <v>1.97442</v>
      </c>
      <c r="AO391" s="21">
        <v>0.04</v>
      </c>
      <c r="AQ391" s="21">
        <v>0.86944</v>
      </c>
      <c r="AR391" s="17"/>
      <c r="AS391" s="21">
        <v>229.06582517941698</v>
      </c>
      <c r="AT391" s="21">
        <v>224.97562734321042</v>
      </c>
      <c r="AU391" s="19">
        <v>1.018180626428332</v>
      </c>
      <c r="AV391" s="19">
        <v>1.8016847640151177</v>
      </c>
    </row>
    <row r="392" spans="1:48" ht="12.75">
      <c r="A392" s="17" t="s">
        <v>548</v>
      </c>
      <c r="B392" s="18">
        <v>38926</v>
      </c>
      <c r="C392" s="19">
        <v>2006</v>
      </c>
      <c r="D392" s="20">
        <v>38926.25</v>
      </c>
      <c r="E392" s="20" t="s">
        <v>53</v>
      </c>
      <c r="F392" s="21">
        <v>1</v>
      </c>
      <c r="G392" s="21"/>
      <c r="H392" s="19">
        <v>730</v>
      </c>
      <c r="I392" s="19">
        <v>0.9</v>
      </c>
      <c r="J392" s="19"/>
      <c r="K392" s="21">
        <v>3.851</v>
      </c>
      <c r="L392" s="21"/>
      <c r="M392" s="21">
        <v>74.87</v>
      </c>
      <c r="N392" s="21"/>
      <c r="O392" s="19">
        <v>0.141253754462275</v>
      </c>
      <c r="P392" s="21">
        <v>141.253754462275</v>
      </c>
      <c r="Q392" s="21">
        <v>0.18</v>
      </c>
      <c r="R392" s="25"/>
      <c r="S392" s="21">
        <v>8.98254</v>
      </c>
      <c r="T392" s="21">
        <v>0.04</v>
      </c>
      <c r="U392" s="26"/>
      <c r="V392" s="21">
        <v>3.29152</v>
      </c>
      <c r="W392" s="21">
        <v>0.03</v>
      </c>
      <c r="X392" s="26"/>
      <c r="Y392" s="21">
        <v>1.30494</v>
      </c>
      <c r="Z392" s="21">
        <v>0.03</v>
      </c>
      <c r="AA392" s="26"/>
      <c r="AB392" s="21">
        <v>0.76731</v>
      </c>
      <c r="AC392" s="21">
        <v>1.734</v>
      </c>
      <c r="AD392" s="26"/>
      <c r="AE392" s="21">
        <v>96.127758</v>
      </c>
      <c r="AF392" s="21">
        <v>8.186149096099065</v>
      </c>
      <c r="AG392" s="26"/>
      <c r="AH392" s="21">
        <v>170.43562418078253</v>
      </c>
      <c r="AI392" s="21">
        <v>4.596305974347053</v>
      </c>
      <c r="AJ392" s="26"/>
      <c r="AK392" s="21">
        <v>74.12922275426926</v>
      </c>
      <c r="AL392" s="21">
        <v>0.08</v>
      </c>
      <c r="AN392" s="21">
        <v>2.25648</v>
      </c>
      <c r="AO392" s="21">
        <v>0.03</v>
      </c>
      <c r="AQ392" s="21">
        <v>0.65208</v>
      </c>
      <c r="AR392" s="17"/>
      <c r="AS392" s="21">
        <v>251.727822462275</v>
      </c>
      <c r="AT392" s="21">
        <v>247.4734069350518</v>
      </c>
      <c r="AU392" s="19">
        <v>1.0171914048459345</v>
      </c>
      <c r="AV392" s="19">
        <v>1.704489202624536</v>
      </c>
    </row>
    <row r="393" spans="1:48" ht="12.75">
      <c r="A393" s="17" t="s">
        <v>549</v>
      </c>
      <c r="B393" s="18">
        <v>38926</v>
      </c>
      <c r="C393" s="19">
        <v>2006</v>
      </c>
      <c r="D393" s="20">
        <v>38926.291666666664</v>
      </c>
      <c r="E393" s="20" t="s">
        <v>53</v>
      </c>
      <c r="F393" s="21">
        <v>1</v>
      </c>
      <c r="G393" s="21"/>
      <c r="H393" s="19">
        <v>725</v>
      </c>
      <c r="I393" s="19">
        <v>0.9</v>
      </c>
      <c r="J393" s="19"/>
      <c r="K393" s="21">
        <v>3.756</v>
      </c>
      <c r="L393" s="21"/>
      <c r="M393" s="21">
        <v>89.28</v>
      </c>
      <c r="N393" s="21"/>
      <c r="O393" s="19">
        <v>0.17378008287493799</v>
      </c>
      <c r="P393" s="21">
        <v>173.780082874938</v>
      </c>
      <c r="Q393" s="21">
        <v>0.22</v>
      </c>
      <c r="R393" s="25"/>
      <c r="S393" s="21">
        <v>10.97866</v>
      </c>
      <c r="T393" s="21">
        <v>0.05</v>
      </c>
      <c r="U393" s="26"/>
      <c r="V393" s="21">
        <v>4.1144</v>
      </c>
      <c r="W393" s="21">
        <v>0.03</v>
      </c>
      <c r="X393" s="26"/>
      <c r="Y393" s="21">
        <v>1.30494</v>
      </c>
      <c r="Z393" s="21">
        <v>0.04</v>
      </c>
      <c r="AA393" s="26"/>
      <c r="AB393" s="21">
        <v>1.02308</v>
      </c>
      <c r="AC393" s="21">
        <v>1.806</v>
      </c>
      <c r="AD393" s="26"/>
      <c r="AE393" s="21">
        <v>100.119222</v>
      </c>
      <c r="AF393" s="21">
        <v>9.77640244509079</v>
      </c>
      <c r="AG393" s="26"/>
      <c r="AH393" s="21">
        <v>203.54469890679025</v>
      </c>
      <c r="AI393" s="21">
        <v>5.349163936042986</v>
      </c>
      <c r="AJ393" s="26"/>
      <c r="AK393" s="21">
        <v>86.27131596050128</v>
      </c>
      <c r="AL393" s="21">
        <v>0.11</v>
      </c>
      <c r="AN393" s="21">
        <v>3.1026599999999998</v>
      </c>
      <c r="AO393" s="21">
        <v>0.03</v>
      </c>
      <c r="AQ393" s="21">
        <v>0.65208</v>
      </c>
      <c r="AR393" s="17"/>
      <c r="AS393" s="21">
        <v>291.32038487493793</v>
      </c>
      <c r="AT393" s="21">
        <v>293.57075486729156</v>
      </c>
      <c r="AU393" s="19">
        <v>0.9923344885175265</v>
      </c>
      <c r="AV393" s="19">
        <v>-0.769500455536187</v>
      </c>
    </row>
    <row r="394" spans="1:48" ht="12.75">
      <c r="A394" s="17" t="s">
        <v>550</v>
      </c>
      <c r="B394" s="18">
        <v>38926</v>
      </c>
      <c r="C394" s="19">
        <v>2006</v>
      </c>
      <c r="D394" s="20">
        <v>38926.333333333336</v>
      </c>
      <c r="E394" s="20" t="s">
        <v>53</v>
      </c>
      <c r="F394" s="21">
        <v>1</v>
      </c>
      <c r="G394" s="21"/>
      <c r="H394" s="19">
        <v>588</v>
      </c>
      <c r="I394" s="19">
        <v>0.85</v>
      </c>
      <c r="J394" s="19"/>
      <c r="K394" s="21">
        <v>3.727</v>
      </c>
      <c r="L394" s="21"/>
      <c r="M394" s="21">
        <v>96.76</v>
      </c>
      <c r="N394" s="21"/>
      <c r="O394" s="19">
        <v>0.186208713666287</v>
      </c>
      <c r="P394" s="21">
        <v>186.208713666287</v>
      </c>
      <c r="Q394" s="21">
        <v>0.21</v>
      </c>
      <c r="R394" s="25"/>
      <c r="S394" s="21">
        <v>10.47963</v>
      </c>
      <c r="T394" s="21">
        <v>0.05</v>
      </c>
      <c r="U394" s="26"/>
      <c r="V394" s="21">
        <v>4.1144</v>
      </c>
      <c r="W394" s="21">
        <v>0.03</v>
      </c>
      <c r="X394" s="26"/>
      <c r="Y394" s="21">
        <v>1.30494</v>
      </c>
      <c r="Z394" s="21">
        <v>0.04</v>
      </c>
      <c r="AA394" s="26"/>
      <c r="AB394" s="21">
        <v>1.02308</v>
      </c>
      <c r="AC394" s="21">
        <v>1.945</v>
      </c>
      <c r="AD394" s="26"/>
      <c r="AE394" s="21">
        <v>107.82496499999999</v>
      </c>
      <c r="AF394" s="21">
        <v>10.726291863948918</v>
      </c>
      <c r="AG394" s="26"/>
      <c r="AH394" s="21">
        <v>223.32139660741646</v>
      </c>
      <c r="AI394" s="21">
        <v>5.430273084978698</v>
      </c>
      <c r="AJ394" s="26"/>
      <c r="AK394" s="21">
        <v>87.57944431453645</v>
      </c>
      <c r="AL394" s="21">
        <v>0.14</v>
      </c>
      <c r="AN394" s="21">
        <v>3.94884</v>
      </c>
      <c r="AO394" s="21">
        <v>0.03</v>
      </c>
      <c r="AQ394" s="21">
        <v>0.65208</v>
      </c>
      <c r="AR394" s="17"/>
      <c r="AS394" s="21">
        <v>310.955728666287</v>
      </c>
      <c r="AT394" s="21">
        <v>315.50176092195295</v>
      </c>
      <c r="AU394" s="19">
        <v>0.9855911033828095</v>
      </c>
      <c r="AV394" s="19">
        <v>-1.4513458075675683</v>
      </c>
    </row>
    <row r="395" spans="1:48" ht="12.75">
      <c r="A395" s="17" t="s">
        <v>552</v>
      </c>
      <c r="B395" s="18">
        <v>38926</v>
      </c>
      <c r="C395" s="19">
        <v>2006</v>
      </c>
      <c r="D395" s="20">
        <v>38926.416666666664</v>
      </c>
      <c r="E395" s="20" t="s">
        <v>53</v>
      </c>
      <c r="F395" s="21">
        <v>0.38</v>
      </c>
      <c r="G395" s="21"/>
      <c r="H395" s="19">
        <v>50</v>
      </c>
      <c r="I395" s="19">
        <v>0.56</v>
      </c>
      <c r="J395" s="19"/>
      <c r="K395" s="21">
        <v>4.139</v>
      </c>
      <c r="L395" s="21"/>
      <c r="M395" s="21"/>
      <c r="N395" s="21" t="s">
        <v>54</v>
      </c>
      <c r="O395" s="19">
        <v>0.0724435960074991</v>
      </c>
      <c r="P395" s="21">
        <v>72.4435960074991</v>
      </c>
      <c r="Q395" s="21">
        <v>0.1</v>
      </c>
      <c r="R395" s="25"/>
      <c r="S395" s="21">
        <v>4.9903</v>
      </c>
      <c r="T395" s="21">
        <v>0.04</v>
      </c>
      <c r="U395" s="26"/>
      <c r="V395" s="21">
        <v>3.29152</v>
      </c>
      <c r="W395" s="21">
        <v>0.02</v>
      </c>
      <c r="X395" s="26"/>
      <c r="Y395" s="21">
        <v>0.86996</v>
      </c>
      <c r="Z395" s="21">
        <v>0.05</v>
      </c>
      <c r="AA395" s="26"/>
      <c r="AB395" s="21">
        <v>1.2788500000000003</v>
      </c>
      <c r="AC395" s="21">
        <v>0.983</v>
      </c>
      <c r="AD395" s="26"/>
      <c r="AE395" s="21">
        <v>54.49457099999999</v>
      </c>
      <c r="AF395" s="21">
        <v>5.127217195367689</v>
      </c>
      <c r="AG395" s="26"/>
      <c r="AH395" s="21">
        <v>106.74866200755528</v>
      </c>
      <c r="AI395" s="21">
        <v>2.6735248252478554</v>
      </c>
      <c r="AJ395" s="26"/>
      <c r="AK395" s="21">
        <v>43.11860838159741</v>
      </c>
      <c r="AL395" s="21">
        <v>0.02</v>
      </c>
      <c r="AM395" t="s">
        <v>971</v>
      </c>
      <c r="AN395" s="21">
        <v>0.56412</v>
      </c>
      <c r="AO395" s="21">
        <v>0.04</v>
      </c>
      <c r="AQ395" s="21">
        <v>0.86944</v>
      </c>
      <c r="AR395" s="17"/>
      <c r="AS395" s="21">
        <v>137.3687970074991</v>
      </c>
      <c r="AT395" s="21">
        <v>151.30083038915268</v>
      </c>
      <c r="AU395" s="19">
        <v>0.9079183283672684</v>
      </c>
      <c r="AV395" s="19">
        <v>-9.65258001494561</v>
      </c>
    </row>
    <row r="396" spans="1:48" ht="12.75">
      <c r="A396" s="17" t="s">
        <v>553</v>
      </c>
      <c r="B396" s="18">
        <v>38926</v>
      </c>
      <c r="C396" s="19">
        <v>2006</v>
      </c>
      <c r="D396" s="20">
        <v>38926.458333333336</v>
      </c>
      <c r="E396" s="20" t="s">
        <v>53</v>
      </c>
      <c r="F396" s="21">
        <v>0.28</v>
      </c>
      <c r="G396" s="21"/>
      <c r="H396" s="19">
        <v>61</v>
      </c>
      <c r="I396" s="19">
        <v>0.1</v>
      </c>
      <c r="J396" s="19"/>
      <c r="K396" s="21">
        <v>4.493</v>
      </c>
      <c r="L396" s="21"/>
      <c r="M396" s="21"/>
      <c r="N396" s="21" t="s">
        <v>54</v>
      </c>
      <c r="O396" s="19">
        <v>0.0323593656929628</v>
      </c>
      <c r="P396" s="21">
        <v>32.3593656929628</v>
      </c>
      <c r="Q396" s="21">
        <v>0.02</v>
      </c>
      <c r="R396" s="25" t="s">
        <v>971</v>
      </c>
      <c r="S396" s="21">
        <v>0.99806</v>
      </c>
      <c r="T396" s="21">
        <v>0.02</v>
      </c>
      <c r="U396" s="26"/>
      <c r="V396" s="21">
        <v>1.64576</v>
      </c>
      <c r="W396" s="21">
        <v>0</v>
      </c>
      <c r="X396" s="26" t="s">
        <v>970</v>
      </c>
      <c r="Y396" s="21">
        <v>0</v>
      </c>
      <c r="Z396" s="21">
        <v>0.04</v>
      </c>
      <c r="AA396" s="26"/>
      <c r="AB396" s="21">
        <v>1.02308</v>
      </c>
      <c r="AC396" s="21">
        <v>0.347</v>
      </c>
      <c r="AD396" s="26"/>
      <c r="AE396" s="21">
        <v>19.236638999999997</v>
      </c>
      <c r="AF396" s="21">
        <v>2.293830563488048</v>
      </c>
      <c r="AG396" s="26"/>
      <c r="AH396" s="21">
        <v>47.75755233182116</v>
      </c>
      <c r="AI396" s="21">
        <v>1.269464656959738</v>
      </c>
      <c r="AJ396" s="26"/>
      <c r="AK396" s="21">
        <v>20.473925987446655</v>
      </c>
      <c r="AL396" s="21">
        <v>0</v>
      </c>
      <c r="AM396" t="s">
        <v>970</v>
      </c>
      <c r="AN396" s="21">
        <v>0</v>
      </c>
      <c r="AO396" s="21">
        <v>0.02</v>
      </c>
      <c r="AQ396" s="21">
        <v>0.43472</v>
      </c>
      <c r="AR396" s="17"/>
      <c r="AS396" s="21">
        <v>55.2629046929628</v>
      </c>
      <c r="AT396" s="21">
        <v>68.6661983192678</v>
      </c>
      <c r="AU396" s="19">
        <v>0.8048050721552175</v>
      </c>
      <c r="AV396" s="19">
        <v>-21.630582809886445</v>
      </c>
    </row>
    <row r="397" spans="1:48" ht="12.75">
      <c r="A397" s="17" t="s">
        <v>554</v>
      </c>
      <c r="B397" s="18">
        <v>38926</v>
      </c>
      <c r="C397" s="19">
        <v>2006</v>
      </c>
      <c r="D397" s="20">
        <v>38926.5</v>
      </c>
      <c r="E397" s="20" t="s">
        <v>53</v>
      </c>
      <c r="F397" s="21">
        <v>0.6</v>
      </c>
      <c r="G397" s="21"/>
      <c r="H397" s="19">
        <v>102</v>
      </c>
      <c r="I397" s="19">
        <v>0.44</v>
      </c>
      <c r="J397" s="19"/>
      <c r="K397" s="21">
        <v>3.758</v>
      </c>
      <c r="L397" s="21"/>
      <c r="M397" s="21">
        <v>94.23</v>
      </c>
      <c r="N397" s="21"/>
      <c r="O397" s="19">
        <v>0.17378008287493799</v>
      </c>
      <c r="P397" s="21">
        <v>173.780082874938</v>
      </c>
      <c r="Q397" s="21">
        <v>0.28</v>
      </c>
      <c r="R397" s="25"/>
      <c r="S397" s="21">
        <v>13.972840000000001</v>
      </c>
      <c r="T397" s="21">
        <v>0.07</v>
      </c>
      <c r="U397" s="26"/>
      <c r="V397" s="21">
        <v>5.76016</v>
      </c>
      <c r="W397" s="21">
        <v>0.03</v>
      </c>
      <c r="X397" s="26"/>
      <c r="Y397" s="21">
        <v>1.30494</v>
      </c>
      <c r="Z397" s="21">
        <v>0.07</v>
      </c>
      <c r="AA397" s="26"/>
      <c r="AB397" s="21">
        <v>1.7903900000000004</v>
      </c>
      <c r="AC397" s="21">
        <v>2.055</v>
      </c>
      <c r="AD397" s="26"/>
      <c r="AE397" s="21">
        <v>113.923035</v>
      </c>
      <c r="AF397" s="21">
        <v>11.078037861322638</v>
      </c>
      <c r="AG397" s="26"/>
      <c r="AH397" s="21">
        <v>230.64474827273733</v>
      </c>
      <c r="AI397" s="21">
        <v>5.579590820460046</v>
      </c>
      <c r="AJ397" s="26"/>
      <c r="AK397" s="21">
        <v>89.98764075237962</v>
      </c>
      <c r="AL397" s="21">
        <v>0.08</v>
      </c>
      <c r="AN397" s="21">
        <v>2.25648</v>
      </c>
      <c r="AO397" s="21">
        <v>0.03</v>
      </c>
      <c r="AQ397" s="21">
        <v>0.65208</v>
      </c>
      <c r="AR397" s="17"/>
      <c r="AS397" s="21">
        <v>310.53144787493795</v>
      </c>
      <c r="AT397" s="21">
        <v>323.54094902511696</v>
      </c>
      <c r="AU397" s="19">
        <v>0.9597902485315111</v>
      </c>
      <c r="AV397" s="19">
        <v>-4.103475001839456</v>
      </c>
    </row>
    <row r="398" spans="1:48" ht="12.75">
      <c r="A398" s="17" t="s">
        <v>556</v>
      </c>
      <c r="B398" s="18">
        <v>38926</v>
      </c>
      <c r="C398" s="19">
        <v>2006</v>
      </c>
      <c r="D398" s="20">
        <v>38926.583333333336</v>
      </c>
      <c r="E398" s="20" t="s">
        <v>53</v>
      </c>
      <c r="F398" s="21">
        <v>0.95</v>
      </c>
      <c r="G398" s="21"/>
      <c r="H398" s="19">
        <v>289</v>
      </c>
      <c r="I398" s="19">
        <v>0.37</v>
      </c>
      <c r="J398" s="19"/>
      <c r="K398" s="21">
        <v>3.751</v>
      </c>
      <c r="L398" s="21"/>
      <c r="M398" s="21">
        <v>93.93</v>
      </c>
      <c r="N398" s="21"/>
      <c r="O398" s="19">
        <v>0.177827941003892</v>
      </c>
      <c r="P398" s="21">
        <v>177.827941003892</v>
      </c>
      <c r="Q398" s="21">
        <v>0.14</v>
      </c>
      <c r="R398" s="25"/>
      <c r="S398" s="21">
        <v>6.986420000000001</v>
      </c>
      <c r="T398" s="21">
        <v>0.04</v>
      </c>
      <c r="U398" s="26"/>
      <c r="V398" s="21">
        <v>3.29152</v>
      </c>
      <c r="W398" s="21">
        <v>0.03</v>
      </c>
      <c r="X398" s="26"/>
      <c r="Y398" s="21">
        <v>1.30494</v>
      </c>
      <c r="Z398" s="21">
        <v>0.06</v>
      </c>
      <c r="AA398" s="26"/>
      <c r="AB398" s="21">
        <v>1.53462</v>
      </c>
      <c r="AC398" s="21">
        <v>2.363</v>
      </c>
      <c r="AD398" s="26"/>
      <c r="AE398" s="21">
        <v>130.99763099999998</v>
      </c>
      <c r="AF398" s="21">
        <v>11.543996031656665</v>
      </c>
      <c r="AG398" s="26"/>
      <c r="AH398" s="21">
        <v>240.34599737909176</v>
      </c>
      <c r="AI398" s="21">
        <v>4.56867261372336</v>
      </c>
      <c r="AJ398" s="26"/>
      <c r="AK398" s="21">
        <v>73.68355191413036</v>
      </c>
      <c r="AL398" s="21">
        <v>0.11</v>
      </c>
      <c r="AN398" s="21">
        <v>3.1026599999999998</v>
      </c>
      <c r="AO398" s="21">
        <v>0.02</v>
      </c>
      <c r="AQ398" s="21">
        <v>0.43472</v>
      </c>
      <c r="AR398" s="17"/>
      <c r="AS398" s="21">
        <v>321.943072003892</v>
      </c>
      <c r="AT398" s="21">
        <v>317.56692929322213</v>
      </c>
      <c r="AU398" s="19">
        <v>1.0137802217643046</v>
      </c>
      <c r="AV398" s="19">
        <v>1.368592422884318</v>
      </c>
    </row>
    <row r="399" spans="1:48" ht="12.75">
      <c r="A399" s="17" t="s">
        <v>557</v>
      </c>
      <c r="B399" s="18">
        <v>38926</v>
      </c>
      <c r="C399" s="19">
        <v>2006</v>
      </c>
      <c r="D399" s="20">
        <v>38926.625</v>
      </c>
      <c r="E399" s="20" t="s">
        <v>53</v>
      </c>
      <c r="F399" s="21">
        <v>0.93</v>
      </c>
      <c r="G399" s="21"/>
      <c r="H399" s="19">
        <v>360</v>
      </c>
      <c r="I399" s="19">
        <v>0.31</v>
      </c>
      <c r="J399" s="19"/>
      <c r="K399" s="21">
        <v>3.942</v>
      </c>
      <c r="L399" s="21"/>
      <c r="M399" s="21">
        <v>62.72</v>
      </c>
      <c r="N399" s="21"/>
      <c r="O399" s="19">
        <v>0.114815362149688</v>
      </c>
      <c r="P399" s="21">
        <v>114.815362149688</v>
      </c>
      <c r="Q399" s="21">
        <v>0.04</v>
      </c>
      <c r="R399" s="25">
        <v>0</v>
      </c>
      <c r="S399" s="21">
        <v>1.99612</v>
      </c>
      <c r="T399" s="21">
        <v>0.02</v>
      </c>
      <c r="U399" s="26"/>
      <c r="V399" s="21">
        <v>1.64576</v>
      </c>
      <c r="W399" s="21">
        <v>0.01</v>
      </c>
      <c r="X399" s="26">
        <v>0</v>
      </c>
      <c r="Y399" s="21">
        <v>0.43498</v>
      </c>
      <c r="Z399" s="21">
        <v>0.04</v>
      </c>
      <c r="AA399" s="26"/>
      <c r="AB399" s="21">
        <v>1.02308</v>
      </c>
      <c r="AC399" s="21">
        <v>1.638</v>
      </c>
      <c r="AD399" s="26"/>
      <c r="AE399" s="21">
        <v>90.80580599999999</v>
      </c>
      <c r="AF399" s="21">
        <v>7.468866108709423</v>
      </c>
      <c r="AG399" s="26"/>
      <c r="AH399" s="21">
        <v>155.50179238333018</v>
      </c>
      <c r="AI399" s="21">
        <v>2.660213675432928</v>
      </c>
      <c r="AJ399" s="26"/>
      <c r="AK399" s="21">
        <v>42.903926157382266</v>
      </c>
      <c r="AL399" s="21">
        <v>0.06</v>
      </c>
      <c r="AM399">
        <v>2</v>
      </c>
      <c r="AN399" s="21">
        <v>1.6923599999999999</v>
      </c>
      <c r="AO399" s="21">
        <v>0.02</v>
      </c>
      <c r="AQ399" s="21">
        <v>0.43472</v>
      </c>
      <c r="AR399" s="17"/>
      <c r="AS399" s="21">
        <v>210.72110814968798</v>
      </c>
      <c r="AT399" s="21">
        <v>200.53279854071246</v>
      </c>
      <c r="AU399" s="19">
        <v>1.0508062006969252</v>
      </c>
      <c r="AV399" s="19">
        <v>4.954753957703052</v>
      </c>
    </row>
    <row r="400" spans="1:48" ht="12.75">
      <c r="A400" s="17" t="s">
        <v>559</v>
      </c>
      <c r="B400" s="18">
        <v>38926</v>
      </c>
      <c r="C400" s="19">
        <v>2006</v>
      </c>
      <c r="D400" s="20">
        <v>38926.708333333336</v>
      </c>
      <c r="E400" s="20" t="s">
        <v>53</v>
      </c>
      <c r="F400" s="21">
        <v>1</v>
      </c>
      <c r="G400" s="21"/>
      <c r="H400" s="19">
        <v>239</v>
      </c>
      <c r="I400" s="19">
        <v>0.3</v>
      </c>
      <c r="J400" s="19"/>
      <c r="K400" s="21">
        <v>3.869</v>
      </c>
      <c r="L400" s="21"/>
      <c r="M400" s="21">
        <v>80.9</v>
      </c>
      <c r="N400" s="21"/>
      <c r="O400" s="19">
        <v>0.134896288259165</v>
      </c>
      <c r="P400" s="21">
        <v>134.896288259165</v>
      </c>
      <c r="Q400" s="21">
        <v>0.13</v>
      </c>
      <c r="R400" s="25"/>
      <c r="S400" s="21">
        <v>6.48739</v>
      </c>
      <c r="T400" s="21">
        <v>0.03</v>
      </c>
      <c r="U400" s="26"/>
      <c r="V400" s="21">
        <v>2.4686399999999997</v>
      </c>
      <c r="W400" s="21">
        <v>0.03</v>
      </c>
      <c r="X400" s="26"/>
      <c r="Y400" s="21">
        <v>1.30494</v>
      </c>
      <c r="Z400" s="21">
        <v>0.1</v>
      </c>
      <c r="AA400" s="26"/>
      <c r="AB400" s="21">
        <v>2.5577000000000005</v>
      </c>
      <c r="AC400" s="21">
        <v>2.705</v>
      </c>
      <c r="AD400" s="26"/>
      <c r="AE400" s="21">
        <v>149.957085</v>
      </c>
      <c r="AF400" s="21">
        <v>9.388952189259461</v>
      </c>
      <c r="AG400" s="26"/>
      <c r="AH400" s="21">
        <v>195.47798458038199</v>
      </c>
      <c r="AI400" s="21">
        <v>5.05733187499416</v>
      </c>
      <c r="AJ400" s="26"/>
      <c r="AK400" s="21">
        <v>81.56464847990581</v>
      </c>
      <c r="AL400" s="21">
        <v>0.12</v>
      </c>
      <c r="AN400" s="21">
        <v>3.3847199999999997</v>
      </c>
      <c r="AO400" s="21">
        <v>0.03</v>
      </c>
      <c r="AQ400" s="21">
        <v>0.65208</v>
      </c>
      <c r="AR400" s="17"/>
      <c r="AS400" s="21">
        <v>297.672043259165</v>
      </c>
      <c r="AT400" s="21">
        <v>281.07943306028784</v>
      </c>
      <c r="AU400" s="19">
        <v>1.0590317477811273</v>
      </c>
      <c r="AV400" s="19">
        <v>5.733932742391324</v>
      </c>
    </row>
    <row r="401" spans="1:48" ht="12.75">
      <c r="A401" s="17" t="s">
        <v>560</v>
      </c>
      <c r="B401" s="18">
        <v>38926</v>
      </c>
      <c r="C401" s="19">
        <v>2006</v>
      </c>
      <c r="D401" s="20">
        <v>38926.833333333336</v>
      </c>
      <c r="E401" s="20" t="s">
        <v>53</v>
      </c>
      <c r="F401" s="21">
        <v>1</v>
      </c>
      <c r="G401" s="21"/>
      <c r="H401" s="19">
        <v>231</v>
      </c>
      <c r="I401" s="19">
        <v>0.65</v>
      </c>
      <c r="J401" s="19"/>
      <c r="K401" s="21">
        <v>3.938</v>
      </c>
      <c r="L401" s="21"/>
      <c r="M401" s="21">
        <v>63.63</v>
      </c>
      <c r="N401" s="21"/>
      <c r="O401" s="19">
        <v>0.114815362149688</v>
      </c>
      <c r="P401" s="21">
        <v>114.815362149688</v>
      </c>
      <c r="Q401" s="21">
        <v>0.07</v>
      </c>
      <c r="R401" s="25"/>
      <c r="S401" s="21">
        <v>3.4932100000000004</v>
      </c>
      <c r="T401" s="21">
        <v>0.03</v>
      </c>
      <c r="U401" s="26"/>
      <c r="V401" s="21">
        <v>2.4686399999999997</v>
      </c>
      <c r="W401" s="21">
        <v>0.01</v>
      </c>
      <c r="X401" s="26">
        <v>0</v>
      </c>
      <c r="Y401" s="21">
        <v>0.43498</v>
      </c>
      <c r="Z401" s="21">
        <v>0.07</v>
      </c>
      <c r="AA401" s="26"/>
      <c r="AB401" s="21">
        <v>1.7903900000000004</v>
      </c>
      <c r="AC401" s="21">
        <v>1.819</v>
      </c>
      <c r="AD401" s="26"/>
      <c r="AE401" s="21">
        <v>100.83990299999999</v>
      </c>
      <c r="AF401" s="21">
        <v>7.086647695924162</v>
      </c>
      <c r="AG401" s="26"/>
      <c r="AH401" s="21">
        <v>147.54400502914106</v>
      </c>
      <c r="AI401" s="21">
        <v>2.8647549040198967</v>
      </c>
      <c r="AJ401" s="26"/>
      <c r="AK401" s="21">
        <v>46.20276709203289</v>
      </c>
      <c r="AL401" s="21">
        <v>0.09</v>
      </c>
      <c r="AN401" s="21">
        <v>2.53854</v>
      </c>
      <c r="AO401" s="21">
        <v>0.03</v>
      </c>
      <c r="AQ401" s="21">
        <v>0.65208</v>
      </c>
      <c r="AR401" s="17"/>
      <c r="AS401" s="21">
        <v>223.842485149688</v>
      </c>
      <c r="AT401" s="21">
        <v>196.93739212117399</v>
      </c>
      <c r="AU401" s="19">
        <v>1.136617494213387</v>
      </c>
      <c r="AV401" s="19">
        <v>12.78820327769373</v>
      </c>
    </row>
    <row r="402" spans="1:48" ht="12.75">
      <c r="A402" s="17" t="s">
        <v>561</v>
      </c>
      <c r="B402" s="18">
        <v>38926</v>
      </c>
      <c r="C402" s="19">
        <v>2006</v>
      </c>
      <c r="D402" s="20">
        <v>38926.875</v>
      </c>
      <c r="E402" s="20" t="s">
        <v>53</v>
      </c>
      <c r="F402" s="21">
        <v>1</v>
      </c>
      <c r="G402" s="21"/>
      <c r="H402" s="19">
        <v>479</v>
      </c>
      <c r="I402" s="19">
        <v>0.71</v>
      </c>
      <c r="J402" s="19"/>
      <c r="K402" s="21">
        <v>4.369</v>
      </c>
      <c r="L402" s="21"/>
      <c r="M402" s="21">
        <v>26.36</v>
      </c>
      <c r="N402" s="21"/>
      <c r="O402" s="19">
        <v>0.0426579518801593</v>
      </c>
      <c r="P402" s="21">
        <v>42.6579518801593</v>
      </c>
      <c r="Q402" s="21">
        <v>0.07</v>
      </c>
      <c r="R402" s="25"/>
      <c r="S402" s="21">
        <v>3.4932100000000004</v>
      </c>
      <c r="T402" s="21">
        <v>0.02</v>
      </c>
      <c r="U402" s="26"/>
      <c r="V402" s="21">
        <v>1.64576</v>
      </c>
      <c r="W402" s="21">
        <v>-0.01</v>
      </c>
      <c r="X402" s="26" t="s">
        <v>970</v>
      </c>
      <c r="Y402" s="21">
        <v>-0.43498</v>
      </c>
      <c r="Z402" s="21">
        <v>0.02</v>
      </c>
      <c r="AA402" s="26"/>
      <c r="AB402" s="21">
        <v>0.51154</v>
      </c>
      <c r="AC402" s="21">
        <v>1.019</v>
      </c>
      <c r="AD402" s="26"/>
      <c r="AE402" s="21">
        <v>56.49030299999999</v>
      </c>
      <c r="AF402" s="21">
        <v>2.95731993959197</v>
      </c>
      <c r="AG402" s="26"/>
      <c r="AH402" s="21">
        <v>61.571401142304815</v>
      </c>
      <c r="AI402" s="21">
        <v>1.2297437971327008</v>
      </c>
      <c r="AJ402" s="26"/>
      <c r="AK402" s="21">
        <v>19.833307960156198</v>
      </c>
      <c r="AL402" s="21">
        <v>0.03</v>
      </c>
      <c r="AM402">
        <v>2</v>
      </c>
      <c r="AN402" s="21">
        <v>0.8461799999999999</v>
      </c>
      <c r="AO402" s="21">
        <v>0.02</v>
      </c>
      <c r="AQ402" s="21">
        <v>0.43472</v>
      </c>
      <c r="AR402" s="17"/>
      <c r="AS402" s="21">
        <v>104.36378488015929</v>
      </c>
      <c r="AT402" s="21">
        <v>82.68560910246102</v>
      </c>
      <c r="AU402" s="19">
        <v>1.2621759216992097</v>
      </c>
      <c r="AV402" s="19">
        <v>23.179092234549017</v>
      </c>
    </row>
    <row r="403" spans="1:48" ht="12.75">
      <c r="A403" s="17" t="s">
        <v>562</v>
      </c>
      <c r="B403" s="18">
        <v>38926</v>
      </c>
      <c r="C403" s="19">
        <v>2006</v>
      </c>
      <c r="D403" s="20">
        <v>38926.916666666664</v>
      </c>
      <c r="E403" s="20" t="s">
        <v>53</v>
      </c>
      <c r="F403" s="21">
        <v>1</v>
      </c>
      <c r="G403" s="21"/>
      <c r="H403" s="19">
        <v>646</v>
      </c>
      <c r="I403" s="19">
        <v>0.63</v>
      </c>
      <c r="J403" s="19"/>
      <c r="K403" s="21">
        <v>4.624</v>
      </c>
      <c r="L403" s="21"/>
      <c r="M403" s="21">
        <v>16.56</v>
      </c>
      <c r="N403" s="21"/>
      <c r="O403" s="19">
        <v>0.0239883291901949</v>
      </c>
      <c r="P403" s="21">
        <v>23.9883291901949</v>
      </c>
      <c r="Q403" s="21">
        <v>0.08</v>
      </c>
      <c r="R403" s="25"/>
      <c r="S403" s="21">
        <v>3.99224</v>
      </c>
      <c r="T403" s="21">
        <v>0.02</v>
      </c>
      <c r="U403" s="26"/>
      <c r="V403" s="21">
        <v>1.64576</v>
      </c>
      <c r="W403" s="21">
        <v>-0.01</v>
      </c>
      <c r="X403" s="26" t="s">
        <v>970</v>
      </c>
      <c r="Y403" s="21">
        <v>-0.43498</v>
      </c>
      <c r="Z403" s="21">
        <v>0.01</v>
      </c>
      <c r="AA403" s="26" t="s">
        <v>971</v>
      </c>
      <c r="AB403" s="21">
        <v>0.25577</v>
      </c>
      <c r="AC403" s="21">
        <v>0.762</v>
      </c>
      <c r="AD403" s="26"/>
      <c r="AE403" s="21">
        <v>42.242993999999996</v>
      </c>
      <c r="AF403" s="21">
        <v>1.8549262232529877</v>
      </c>
      <c r="AG403" s="26"/>
      <c r="AH403" s="21">
        <v>38.6195639681272</v>
      </c>
      <c r="AI403" s="21">
        <v>0.9440839399309204</v>
      </c>
      <c r="AJ403" s="26"/>
      <c r="AK403" s="21">
        <v>15.226185783205885</v>
      </c>
      <c r="AL403" s="21">
        <v>0.02</v>
      </c>
      <c r="AM403" t="s">
        <v>971</v>
      </c>
      <c r="AN403" s="21">
        <v>0.56412</v>
      </c>
      <c r="AO403" s="21">
        <v>0.02</v>
      </c>
      <c r="AQ403" s="21">
        <v>0.43472</v>
      </c>
      <c r="AR403" s="17"/>
      <c r="AS403" s="21">
        <v>71.6901131901949</v>
      </c>
      <c r="AT403" s="21">
        <v>54.84458975133309</v>
      </c>
      <c r="AU403" s="19">
        <v>1.3071501403372672</v>
      </c>
      <c r="AV403" s="19">
        <v>26.625934304593365</v>
      </c>
    </row>
    <row r="404" spans="1:48" ht="12.75">
      <c r="A404" s="17" t="s">
        <v>563</v>
      </c>
      <c r="B404" s="18">
        <v>38926</v>
      </c>
      <c r="C404" s="19">
        <v>2006</v>
      </c>
      <c r="D404" s="20">
        <v>38926.958333333336</v>
      </c>
      <c r="E404" s="20" t="s">
        <v>53</v>
      </c>
      <c r="F404" s="21">
        <v>0.97</v>
      </c>
      <c r="G404" s="21"/>
      <c r="H404" s="19">
        <v>488</v>
      </c>
      <c r="I404" s="19">
        <v>0.63</v>
      </c>
      <c r="J404" s="19"/>
      <c r="K404" s="21">
        <v>4.726</v>
      </c>
      <c r="L404" s="21"/>
      <c r="M404" s="21">
        <v>15.86</v>
      </c>
      <c r="N404" s="21"/>
      <c r="O404" s="19">
        <v>0.018620871366628697</v>
      </c>
      <c r="P404" s="21">
        <v>18.6208713666287</v>
      </c>
      <c r="Q404" s="21">
        <v>0.18</v>
      </c>
      <c r="R404" s="25"/>
      <c r="S404" s="21">
        <v>8.98254</v>
      </c>
      <c r="T404" s="21">
        <v>0.03</v>
      </c>
      <c r="U404" s="26"/>
      <c r="V404" s="21">
        <v>2.4686399999999997</v>
      </c>
      <c r="W404" s="21">
        <v>-0.01</v>
      </c>
      <c r="X404" s="26" t="s">
        <v>970</v>
      </c>
      <c r="Y404" s="21">
        <v>-0.43498</v>
      </c>
      <c r="Z404" s="21">
        <v>0.01</v>
      </c>
      <c r="AA404" s="26" t="s">
        <v>971</v>
      </c>
      <c r="AB404" s="21">
        <v>0.25577</v>
      </c>
      <c r="AC404" s="21">
        <v>0.74</v>
      </c>
      <c r="AD404" s="26"/>
      <c r="AE404" s="21">
        <v>41.023379999999996</v>
      </c>
      <c r="AF404" s="21">
        <v>1.4647824727187166</v>
      </c>
      <c r="AG404" s="26"/>
      <c r="AH404" s="21">
        <v>30.49677108200368</v>
      </c>
      <c r="AI404" s="21">
        <v>1.0468742713600527</v>
      </c>
      <c r="AJ404" s="26"/>
      <c r="AK404" s="21">
        <v>16.88398824849493</v>
      </c>
      <c r="AL404" s="21">
        <v>0.03</v>
      </c>
      <c r="AM404">
        <v>2</v>
      </c>
      <c r="AN404" s="21">
        <v>0.8461799999999999</v>
      </c>
      <c r="AO404" s="21">
        <v>0.02</v>
      </c>
      <c r="AQ404" s="21">
        <v>0.43472</v>
      </c>
      <c r="AR404" s="17"/>
      <c r="AS404" s="21">
        <v>70.91622136662869</v>
      </c>
      <c r="AT404" s="21">
        <v>48.6616593304986</v>
      </c>
      <c r="AU404" s="19">
        <v>1.4573325764537193</v>
      </c>
      <c r="AV404" s="19">
        <v>37.22187064428334</v>
      </c>
    </row>
    <row r="405" spans="1:48" ht="12.75">
      <c r="A405" s="17" t="s">
        <v>564</v>
      </c>
      <c r="B405" s="18">
        <v>38927</v>
      </c>
      <c r="C405" s="19">
        <v>2006</v>
      </c>
      <c r="D405" s="20">
        <v>38927</v>
      </c>
      <c r="E405" s="20" t="s">
        <v>53</v>
      </c>
      <c r="F405" s="21">
        <v>1</v>
      </c>
      <c r="G405" s="21"/>
      <c r="H405" s="19">
        <v>454</v>
      </c>
      <c r="I405" s="19">
        <v>0.75</v>
      </c>
      <c r="J405" s="19"/>
      <c r="K405" s="21">
        <v>4.661</v>
      </c>
      <c r="L405" s="21"/>
      <c r="M405" s="21">
        <v>14.64</v>
      </c>
      <c r="N405" s="21"/>
      <c r="O405" s="19">
        <v>0.0218776162394955</v>
      </c>
      <c r="P405" s="21">
        <v>21.8776162394955</v>
      </c>
      <c r="Q405" s="21">
        <v>0.14</v>
      </c>
      <c r="R405" s="25"/>
      <c r="S405" s="21">
        <v>6.986420000000001</v>
      </c>
      <c r="T405" s="21">
        <v>0.03</v>
      </c>
      <c r="U405" s="26"/>
      <c r="V405" s="21">
        <v>2.4686399999999997</v>
      </c>
      <c r="W405" s="21">
        <v>-0.01</v>
      </c>
      <c r="X405" s="26" t="s">
        <v>970</v>
      </c>
      <c r="Y405" s="21">
        <v>-0.43498</v>
      </c>
      <c r="Z405" s="21">
        <v>0.01</v>
      </c>
      <c r="AA405" s="26" t="s">
        <v>971</v>
      </c>
      <c r="AB405" s="21">
        <v>0.25577</v>
      </c>
      <c r="AC405" s="21">
        <v>0.54</v>
      </c>
      <c r="AD405" s="26"/>
      <c r="AE405" s="21">
        <v>29.93598</v>
      </c>
      <c r="AF405" s="21">
        <v>1.2509403258524021</v>
      </c>
      <c r="AG405" s="26"/>
      <c r="AH405" s="21">
        <v>26.044577584247012</v>
      </c>
      <c r="AI405" s="21">
        <v>0.900978675267128</v>
      </c>
      <c r="AJ405" s="26"/>
      <c r="AK405" s="21">
        <v>14.530984074708241</v>
      </c>
      <c r="AL405" s="21">
        <v>0.04</v>
      </c>
      <c r="AM405">
        <v>2</v>
      </c>
      <c r="AN405" s="21">
        <v>1.12824</v>
      </c>
      <c r="AO405" s="21">
        <v>0.02</v>
      </c>
      <c r="AQ405" s="21">
        <v>0.43472</v>
      </c>
      <c r="AR405" s="17"/>
      <c r="AS405" s="21">
        <v>61.0894462394955</v>
      </c>
      <c r="AT405" s="21">
        <v>42.13852165895525</v>
      </c>
      <c r="AU405" s="19">
        <v>1.4497292224420697</v>
      </c>
      <c r="AV405" s="19">
        <v>36.71664756431705</v>
      </c>
    </row>
    <row r="406" spans="1:48" ht="12.75">
      <c r="A406" s="17" t="s">
        <v>565</v>
      </c>
      <c r="B406" s="18">
        <v>38927</v>
      </c>
      <c r="C406" s="19">
        <v>2006</v>
      </c>
      <c r="D406" s="20">
        <v>38927.041666666664</v>
      </c>
      <c r="E406" s="20" t="s">
        <v>53</v>
      </c>
      <c r="F406" s="21">
        <v>1</v>
      </c>
      <c r="G406" s="21"/>
      <c r="H406" s="19">
        <v>560</v>
      </c>
      <c r="I406" s="19">
        <v>0.76</v>
      </c>
      <c r="J406" s="19"/>
      <c r="K406" s="21">
        <v>4.547</v>
      </c>
      <c r="L406" s="21"/>
      <c r="M406" s="21">
        <v>17.27</v>
      </c>
      <c r="N406" s="21"/>
      <c r="O406" s="19">
        <v>0.0281838293126446</v>
      </c>
      <c r="P406" s="21">
        <v>28.1838293126446</v>
      </c>
      <c r="Q406" s="21">
        <v>0.12</v>
      </c>
      <c r="R406" s="25"/>
      <c r="S406" s="21">
        <v>5.988359999999999</v>
      </c>
      <c r="T406" s="21">
        <v>0.03</v>
      </c>
      <c r="U406" s="26"/>
      <c r="V406" s="21">
        <v>2.4686399999999997</v>
      </c>
      <c r="W406" s="21">
        <v>-0.01</v>
      </c>
      <c r="X406" s="26" t="s">
        <v>970</v>
      </c>
      <c r="Y406" s="21">
        <v>-0.43498</v>
      </c>
      <c r="Z406" s="21">
        <v>0.01</v>
      </c>
      <c r="AA406" s="26" t="s">
        <v>971</v>
      </c>
      <c r="AB406" s="21">
        <v>0.25577</v>
      </c>
      <c r="AC406" s="21">
        <v>0.491</v>
      </c>
      <c r="AD406" s="26"/>
      <c r="AE406" s="21">
        <v>27.219566999999998</v>
      </c>
      <c r="AF406" s="21">
        <v>1.4010301354870354</v>
      </c>
      <c r="AG406" s="26"/>
      <c r="AH406" s="21">
        <v>29.169447420840076</v>
      </c>
      <c r="AI406" s="21">
        <v>1.1340410925691506</v>
      </c>
      <c r="AJ406" s="26"/>
      <c r="AK406" s="21">
        <v>18.28981474095526</v>
      </c>
      <c r="AL406" s="21">
        <v>0.04</v>
      </c>
      <c r="AM406">
        <v>2</v>
      </c>
      <c r="AN406" s="21">
        <v>1.12824</v>
      </c>
      <c r="AO406" s="21">
        <v>0.02</v>
      </c>
      <c r="AQ406" s="21">
        <v>0.43472</v>
      </c>
      <c r="AR406" s="17"/>
      <c r="AS406" s="21">
        <v>63.68118631264459</v>
      </c>
      <c r="AT406" s="21">
        <v>49.022222161795334</v>
      </c>
      <c r="AU406" s="19">
        <v>1.2990269209434875</v>
      </c>
      <c r="AV406" s="19">
        <v>26.013346622385026</v>
      </c>
    </row>
    <row r="407" spans="1:48" ht="12.75">
      <c r="A407" s="17" t="s">
        <v>566</v>
      </c>
      <c r="B407" s="18">
        <v>38927</v>
      </c>
      <c r="C407" s="19">
        <v>2006</v>
      </c>
      <c r="D407" s="20">
        <v>38927.083333333336</v>
      </c>
      <c r="E407" s="20" t="s">
        <v>53</v>
      </c>
      <c r="F407" s="21">
        <v>1</v>
      </c>
      <c r="G407" s="21"/>
      <c r="H407" s="19">
        <v>430</v>
      </c>
      <c r="I407" s="19">
        <v>0.69</v>
      </c>
      <c r="J407" s="19"/>
      <c r="K407" s="21">
        <v>4.466</v>
      </c>
      <c r="L407" s="21"/>
      <c r="M407" s="21">
        <v>25.76</v>
      </c>
      <c r="N407" s="21"/>
      <c r="O407" s="19">
        <v>0.0338844156139203</v>
      </c>
      <c r="P407" s="21">
        <v>33.8844156139203</v>
      </c>
      <c r="Q407" s="21">
        <v>0.32</v>
      </c>
      <c r="R407" s="25"/>
      <c r="S407" s="21">
        <v>15.96896</v>
      </c>
      <c r="T407" s="21">
        <v>0.03</v>
      </c>
      <c r="U407" s="26"/>
      <c r="V407" s="21">
        <v>2.4686399999999997</v>
      </c>
      <c r="W407" s="21">
        <v>0</v>
      </c>
      <c r="X407" s="26" t="s">
        <v>970</v>
      </c>
      <c r="Y407" s="21">
        <v>0</v>
      </c>
      <c r="Z407" s="21">
        <v>0.02</v>
      </c>
      <c r="AA407" s="26"/>
      <c r="AB407" s="21">
        <v>0.51154</v>
      </c>
      <c r="AC407" s="21">
        <v>1.107</v>
      </c>
      <c r="AD407" s="26"/>
      <c r="AE407" s="21">
        <v>61.368759</v>
      </c>
      <c r="AF407" s="21">
        <v>1.820503849734683</v>
      </c>
      <c r="AG407" s="26"/>
      <c r="AH407" s="21">
        <v>37.9028901514761</v>
      </c>
      <c r="AI407" s="21">
        <v>3.7429339541671145</v>
      </c>
      <c r="AJ407" s="26"/>
      <c r="AK407" s="21">
        <v>60.366038812807226</v>
      </c>
      <c r="AL407" s="21">
        <v>0.04</v>
      </c>
      <c r="AM407">
        <v>2</v>
      </c>
      <c r="AN407" s="21">
        <v>1.12824</v>
      </c>
      <c r="AO407" s="21">
        <v>0.03</v>
      </c>
      <c r="AQ407" s="21">
        <v>0.65208</v>
      </c>
      <c r="AR407" s="17"/>
      <c r="AS407" s="21">
        <v>114.2023146139203</v>
      </c>
      <c r="AT407" s="21">
        <v>100.04924896428334</v>
      </c>
      <c r="AU407" s="19">
        <v>1.1414609884247053</v>
      </c>
      <c r="AV407" s="19">
        <v>13.211633477270723</v>
      </c>
    </row>
    <row r="408" spans="1:48" ht="12.75">
      <c r="A408" s="17" t="s">
        <v>567</v>
      </c>
      <c r="B408" s="18">
        <v>38927</v>
      </c>
      <c r="C408" s="19">
        <v>2006</v>
      </c>
      <c r="D408" s="20">
        <v>38927.125</v>
      </c>
      <c r="E408" s="20" t="s">
        <v>53</v>
      </c>
      <c r="F408" s="21">
        <v>1</v>
      </c>
      <c r="G408" s="21"/>
      <c r="H408" s="19">
        <v>297</v>
      </c>
      <c r="I408" s="19">
        <v>0.5</v>
      </c>
      <c r="J408" s="19"/>
      <c r="K408" s="21">
        <v>4.392</v>
      </c>
      <c r="L408" s="21"/>
      <c r="M408" s="21">
        <v>37.57</v>
      </c>
      <c r="N408" s="21"/>
      <c r="O408" s="19">
        <v>0.0407380277804113</v>
      </c>
      <c r="P408" s="21">
        <v>40.7380277804113</v>
      </c>
      <c r="Q408" s="21">
        <v>0.75</v>
      </c>
      <c r="R408" s="25"/>
      <c r="S408" s="21">
        <v>37.42725</v>
      </c>
      <c r="T408" s="21">
        <v>0.04</v>
      </c>
      <c r="U408" s="26"/>
      <c r="V408" s="21">
        <v>3.29152</v>
      </c>
      <c r="W408" s="21">
        <v>0.01</v>
      </c>
      <c r="X408" s="26">
        <v>0</v>
      </c>
      <c r="Y408" s="21">
        <v>0.43498</v>
      </c>
      <c r="Z408" s="21">
        <v>0.04</v>
      </c>
      <c r="AA408" s="26"/>
      <c r="AB408" s="21">
        <v>1.02308</v>
      </c>
      <c r="AC408" s="21">
        <v>2.017</v>
      </c>
      <c r="AD408" s="26"/>
      <c r="AE408" s="21">
        <v>111.81642899999999</v>
      </c>
      <c r="AF408" s="21">
        <v>3.249084142298393</v>
      </c>
      <c r="AG408" s="26"/>
      <c r="AH408" s="21">
        <v>67.64593184265254</v>
      </c>
      <c r="AI408" s="21">
        <v>6.201812008595224</v>
      </c>
      <c r="AJ408" s="26"/>
      <c r="AK408" s="21">
        <v>100.02282407462378</v>
      </c>
      <c r="AL408" s="21">
        <v>0.08</v>
      </c>
      <c r="AN408" s="21">
        <v>2.25648</v>
      </c>
      <c r="AO408" s="21">
        <v>0.04</v>
      </c>
      <c r="AQ408" s="21">
        <v>0.86944</v>
      </c>
      <c r="AR408" s="17"/>
      <c r="AS408" s="21">
        <v>194.73128678041127</v>
      </c>
      <c r="AT408" s="21">
        <v>170.79467591727632</v>
      </c>
      <c r="AU408" s="19">
        <v>1.1401484603344927</v>
      </c>
      <c r="AV408" s="19">
        <v>13.09707835059147</v>
      </c>
    </row>
    <row r="409" spans="1:48" ht="12.75">
      <c r="A409" s="17" t="s">
        <v>568</v>
      </c>
      <c r="B409" s="18">
        <v>38927</v>
      </c>
      <c r="C409" s="19">
        <v>2006</v>
      </c>
      <c r="D409" s="20">
        <v>38927.166666666664</v>
      </c>
      <c r="E409" s="20" t="s">
        <v>53</v>
      </c>
      <c r="F409" s="21">
        <v>1</v>
      </c>
      <c r="G409" s="21"/>
      <c r="H409" s="19">
        <v>259</v>
      </c>
      <c r="I409" s="19">
        <v>0.37</v>
      </c>
      <c r="J409" s="19"/>
      <c r="K409" s="21">
        <v>4.525</v>
      </c>
      <c r="L409" s="21"/>
      <c r="M409" s="21">
        <v>27.78</v>
      </c>
      <c r="N409" s="21"/>
      <c r="O409" s="19">
        <v>0.0295120922666638</v>
      </c>
      <c r="P409" s="21">
        <v>29.5120922666638</v>
      </c>
      <c r="Q409" s="21">
        <v>0.58</v>
      </c>
      <c r="R409" s="25"/>
      <c r="S409" s="21">
        <v>28.94374</v>
      </c>
      <c r="T409" s="21">
        <v>0.03</v>
      </c>
      <c r="U409" s="26"/>
      <c r="V409" s="21">
        <v>2.4686399999999997</v>
      </c>
      <c r="W409" s="21">
        <v>0</v>
      </c>
      <c r="X409" s="26" t="s">
        <v>970</v>
      </c>
      <c r="Y409" s="21">
        <v>0</v>
      </c>
      <c r="Z409" s="21">
        <v>0.03</v>
      </c>
      <c r="AA409" s="26"/>
      <c r="AB409" s="21">
        <v>0.76731</v>
      </c>
      <c r="AC409" s="21">
        <v>1.342</v>
      </c>
      <c r="AD409" s="26"/>
      <c r="AE409" s="21">
        <v>74.396454</v>
      </c>
      <c r="AF409" s="21">
        <v>3.0419329347475177</v>
      </c>
      <c r="AG409" s="26"/>
      <c r="AH409" s="21">
        <v>63.333043701443316</v>
      </c>
      <c r="AI409" s="21">
        <v>3.429573662775046</v>
      </c>
      <c r="AJ409" s="26"/>
      <c r="AK409" s="21">
        <v>55.312164033235945</v>
      </c>
      <c r="AL409" s="21">
        <v>0.06</v>
      </c>
      <c r="AM409">
        <v>2</v>
      </c>
      <c r="AN409" s="21">
        <v>1.6923599999999999</v>
      </c>
      <c r="AO409" s="21">
        <v>0.04</v>
      </c>
      <c r="AQ409" s="21">
        <v>0.86944</v>
      </c>
      <c r="AR409" s="17"/>
      <c r="AS409" s="21">
        <v>136.0882362666638</v>
      </c>
      <c r="AT409" s="21">
        <v>121.20700773467925</v>
      </c>
      <c r="AU409" s="19">
        <v>1.122775314811495</v>
      </c>
      <c r="AV409" s="19">
        <v>11.567433816932024</v>
      </c>
    </row>
    <row r="410" spans="1:48" ht="12.75">
      <c r="A410" s="17" t="s">
        <v>569</v>
      </c>
      <c r="B410" s="18">
        <v>38927</v>
      </c>
      <c r="C410" s="19">
        <v>2006</v>
      </c>
      <c r="D410" s="20">
        <v>38927.208333333336</v>
      </c>
      <c r="E410" s="20" t="s">
        <v>53</v>
      </c>
      <c r="F410" s="21">
        <v>0.32</v>
      </c>
      <c r="G410" s="21"/>
      <c r="H410" s="19">
        <v>162</v>
      </c>
      <c r="I410" s="19">
        <v>0.06</v>
      </c>
      <c r="J410" s="19"/>
      <c r="K410" s="21">
        <v>4.17</v>
      </c>
      <c r="L410" s="21"/>
      <c r="M410" s="21">
        <v>42.42</v>
      </c>
      <c r="N410" s="21"/>
      <c r="O410" s="19">
        <v>0.0676082975391982</v>
      </c>
      <c r="P410" s="21">
        <v>67.6082975391982</v>
      </c>
      <c r="Q410" s="21">
        <v>0.38</v>
      </c>
      <c r="R410" s="25"/>
      <c r="S410" s="21">
        <v>18.96314</v>
      </c>
      <c r="T410" s="21">
        <v>0.04</v>
      </c>
      <c r="U410" s="26"/>
      <c r="V410" s="21">
        <v>3.29152</v>
      </c>
      <c r="W410" s="21">
        <v>0</v>
      </c>
      <c r="X410" s="26" t="s">
        <v>970</v>
      </c>
      <c r="Y410" s="21">
        <v>0</v>
      </c>
      <c r="Z410" s="21">
        <v>0.04</v>
      </c>
      <c r="AA410" s="26"/>
      <c r="AB410" s="21">
        <v>1.02308</v>
      </c>
      <c r="AC410" s="21">
        <v>1.308</v>
      </c>
      <c r="AD410" s="26"/>
      <c r="AE410" s="21">
        <v>72.511596</v>
      </c>
      <c r="AF410" s="21">
        <v>4.364172047471511</v>
      </c>
      <c r="AG410" s="26"/>
      <c r="AH410" s="21">
        <v>90.86206202835686</v>
      </c>
      <c r="AI410" s="21">
        <v>3.1422274138043993</v>
      </c>
      <c r="AJ410" s="26"/>
      <c r="AK410" s="21">
        <v>50.67784372983735</v>
      </c>
      <c r="AL410" s="21">
        <v>0.08</v>
      </c>
      <c r="AN410" s="21">
        <v>2.25648</v>
      </c>
      <c r="AO410" s="21">
        <v>0.03</v>
      </c>
      <c r="AQ410" s="21">
        <v>0.65208</v>
      </c>
      <c r="AR410" s="17"/>
      <c r="AS410" s="21">
        <v>163.39763353919818</v>
      </c>
      <c r="AT410" s="21">
        <v>144.44846575819423</v>
      </c>
      <c r="AU410" s="19">
        <v>1.131182894062196</v>
      </c>
      <c r="AV410" s="19">
        <v>12.310805837236384</v>
      </c>
    </row>
    <row r="411" spans="1:48" ht="12.75">
      <c r="A411" s="17" t="s">
        <v>570</v>
      </c>
      <c r="B411" s="18">
        <v>38927</v>
      </c>
      <c r="C411" s="19">
        <v>2006</v>
      </c>
      <c r="D411" s="20">
        <v>38927.291666666664</v>
      </c>
      <c r="E411" s="20" t="s">
        <v>53</v>
      </c>
      <c r="F411" s="21">
        <v>1</v>
      </c>
      <c r="G411" s="21"/>
      <c r="H411" s="19">
        <v>130</v>
      </c>
      <c r="I411" s="19">
        <v>0.39</v>
      </c>
      <c r="J411" s="19"/>
      <c r="K411" s="21">
        <v>4.428</v>
      </c>
      <c r="L411" s="21"/>
      <c r="M411" s="21">
        <v>23.33</v>
      </c>
      <c r="N411" s="21"/>
      <c r="O411" s="19">
        <v>0.0371535229097173</v>
      </c>
      <c r="P411" s="21">
        <v>37.1535229097173</v>
      </c>
      <c r="Q411" s="21">
        <v>0.14</v>
      </c>
      <c r="R411" s="25"/>
      <c r="S411" s="21">
        <v>6.986420000000001</v>
      </c>
      <c r="T411" s="21">
        <v>0.03</v>
      </c>
      <c r="U411" s="26"/>
      <c r="V411" s="21">
        <v>2.4686399999999997</v>
      </c>
      <c r="W411" s="21">
        <v>0</v>
      </c>
      <c r="X411" s="26" t="s">
        <v>970</v>
      </c>
      <c r="Y411" s="21">
        <v>0</v>
      </c>
      <c r="Z411" s="21">
        <v>0.09</v>
      </c>
      <c r="AA411" s="26"/>
      <c r="AB411" s="21">
        <v>2.30193</v>
      </c>
      <c r="AC411" s="21">
        <v>0.56</v>
      </c>
      <c r="AD411" s="26"/>
      <c r="AE411" s="21">
        <v>31.04472</v>
      </c>
      <c r="AF411" s="21">
        <v>2.2156075722645276</v>
      </c>
      <c r="AG411" s="26"/>
      <c r="AH411" s="21">
        <v>46.12894965454747</v>
      </c>
      <c r="AI411" s="21">
        <v>1.6696524927124574</v>
      </c>
      <c r="AJ411" s="26"/>
      <c r="AK411" s="21">
        <v>26.928155402466512</v>
      </c>
      <c r="AL411" s="21">
        <v>0.04</v>
      </c>
      <c r="AM411">
        <v>2</v>
      </c>
      <c r="AN411" s="21">
        <v>1.12824</v>
      </c>
      <c r="AO411" s="21">
        <v>0.01</v>
      </c>
      <c r="AP411">
        <v>0</v>
      </c>
      <c r="AQ411" s="21">
        <v>0.21736</v>
      </c>
      <c r="AR411" s="17"/>
      <c r="AS411" s="21">
        <v>79.95523290971731</v>
      </c>
      <c r="AT411" s="21">
        <v>74.40270505701399</v>
      </c>
      <c r="AU411" s="19">
        <v>1.0746280373603148</v>
      </c>
      <c r="AV411" s="19">
        <v>7.194353495315615</v>
      </c>
    </row>
    <row r="412" spans="1:48" ht="12.75">
      <c r="A412" s="17" t="s">
        <v>571</v>
      </c>
      <c r="B412" s="18">
        <v>38927</v>
      </c>
      <c r="C412" s="19">
        <v>2006</v>
      </c>
      <c r="D412" s="20">
        <v>38927.333333333336</v>
      </c>
      <c r="E412" s="20" t="s">
        <v>53</v>
      </c>
      <c r="F412" s="21">
        <v>1</v>
      </c>
      <c r="G412" s="21"/>
      <c r="H412" s="19">
        <v>365</v>
      </c>
      <c r="I412" s="19">
        <v>0.83</v>
      </c>
      <c r="J412" s="19"/>
      <c r="K412" s="21">
        <v>4.467</v>
      </c>
      <c r="L412" s="21"/>
      <c r="M412" s="21">
        <v>40.5</v>
      </c>
      <c r="N412" s="21"/>
      <c r="O412" s="19">
        <v>0.0338844156139203</v>
      </c>
      <c r="P412" s="21">
        <v>33.8844156139203</v>
      </c>
      <c r="Q412" s="21">
        <v>0.53</v>
      </c>
      <c r="R412" s="25"/>
      <c r="S412" s="21">
        <v>26.44859</v>
      </c>
      <c r="T412" s="21">
        <v>0.07</v>
      </c>
      <c r="U412" s="26"/>
      <c r="V412" s="21">
        <v>5.76016</v>
      </c>
      <c r="W412" s="21">
        <v>0.01</v>
      </c>
      <c r="X412" s="26">
        <v>0</v>
      </c>
      <c r="Y412" s="21">
        <v>0.43498</v>
      </c>
      <c r="Z412" s="21">
        <v>0.07</v>
      </c>
      <c r="AA412" s="26"/>
      <c r="AB412" s="21">
        <v>1.7903900000000004</v>
      </c>
      <c r="AC412" s="21">
        <v>2.939</v>
      </c>
      <c r="AD412" s="26"/>
      <c r="AE412" s="21">
        <v>162.929343</v>
      </c>
      <c r="AF412" s="21">
        <v>5.991207149301596</v>
      </c>
      <c r="AG412" s="26"/>
      <c r="AH412" s="21">
        <v>124.73693284845923</v>
      </c>
      <c r="AI412" s="21">
        <v>3.9402086538746164</v>
      </c>
      <c r="AJ412" s="26"/>
      <c r="AK412" s="21">
        <v>63.547685169689814</v>
      </c>
      <c r="AL412" s="21">
        <v>0.13</v>
      </c>
      <c r="AN412" s="21">
        <v>3.66678</v>
      </c>
      <c r="AO412" s="21">
        <v>0.03</v>
      </c>
      <c r="AQ412" s="21">
        <v>0.65208</v>
      </c>
      <c r="AR412" s="17"/>
      <c r="AS412" s="21">
        <v>231.24787861392028</v>
      </c>
      <c r="AT412" s="21">
        <v>192.60347801814905</v>
      </c>
      <c r="AU412" s="19">
        <v>1.200642278080408</v>
      </c>
      <c r="AV412" s="19">
        <v>18.23488352277098</v>
      </c>
    </row>
    <row r="413" spans="1:48" ht="12.75">
      <c r="A413" s="17" t="s">
        <v>572</v>
      </c>
      <c r="B413" s="18">
        <v>38927</v>
      </c>
      <c r="C413" s="19">
        <v>2006</v>
      </c>
      <c r="D413" s="20">
        <v>38927.375</v>
      </c>
      <c r="E413" s="20" t="s">
        <v>53</v>
      </c>
      <c r="F413" s="21">
        <v>1</v>
      </c>
      <c r="G413" s="21"/>
      <c r="H413" s="19">
        <v>688</v>
      </c>
      <c r="I413" s="19">
        <v>1.06</v>
      </c>
      <c r="J413" s="19" t="s">
        <v>70</v>
      </c>
      <c r="K413" s="21">
        <v>4.004</v>
      </c>
      <c r="L413" s="21"/>
      <c r="M413" s="21">
        <v>61.91</v>
      </c>
      <c r="N413" s="21"/>
      <c r="O413" s="19">
        <v>0.1</v>
      </c>
      <c r="P413" s="21">
        <v>100</v>
      </c>
      <c r="Q413" s="21">
        <v>0.31</v>
      </c>
      <c r="R413" s="25"/>
      <c r="S413" s="21">
        <v>15.46993</v>
      </c>
      <c r="T413" s="21">
        <v>0.05</v>
      </c>
      <c r="U413" s="26"/>
      <c r="V413" s="21">
        <v>4.1144</v>
      </c>
      <c r="W413" s="21">
        <v>0</v>
      </c>
      <c r="X413" s="26" t="s">
        <v>970</v>
      </c>
      <c r="Y413" s="21">
        <v>0</v>
      </c>
      <c r="Z413" s="21">
        <v>0.05</v>
      </c>
      <c r="AA413" s="26"/>
      <c r="AB413" s="21">
        <v>1.2788500000000003</v>
      </c>
      <c r="AC413" s="21">
        <v>1.874</v>
      </c>
      <c r="AD413" s="26"/>
      <c r="AE413" s="21">
        <v>103.888938</v>
      </c>
      <c r="AF413" s="21">
        <v>8.810047569028564</v>
      </c>
      <c r="AG413" s="26"/>
      <c r="AH413" s="21">
        <v>183.4251903871747</v>
      </c>
      <c r="AI413" s="21">
        <v>2.187009887263076</v>
      </c>
      <c r="AJ413" s="26"/>
      <c r="AK413" s="21">
        <v>35.27209546177889</v>
      </c>
      <c r="AL413" s="21">
        <v>0.06</v>
      </c>
      <c r="AM413">
        <v>2</v>
      </c>
      <c r="AN413" s="21">
        <v>1.6923599999999999</v>
      </c>
      <c r="AO413" s="21">
        <v>0.03</v>
      </c>
      <c r="AQ413" s="21">
        <v>0.65208</v>
      </c>
      <c r="AR413" s="17"/>
      <c r="AS413" s="21">
        <v>224.752118</v>
      </c>
      <c r="AT413" s="21">
        <v>221.0417258489536</v>
      </c>
      <c r="AU413" s="19">
        <v>1.0167859354915725</v>
      </c>
      <c r="AV413" s="19">
        <v>1.6646224268200385</v>
      </c>
    </row>
    <row r="414" spans="1:48" ht="12.75">
      <c r="A414" s="17" t="s">
        <v>573</v>
      </c>
      <c r="B414" s="18">
        <v>38927</v>
      </c>
      <c r="C414" s="19">
        <v>2006</v>
      </c>
      <c r="D414" s="20">
        <v>38927.416666666664</v>
      </c>
      <c r="E414" s="20" t="s">
        <v>53</v>
      </c>
      <c r="F414" s="21">
        <v>1</v>
      </c>
      <c r="G414" s="21"/>
      <c r="H414" s="19">
        <v>642</v>
      </c>
      <c r="I414" s="19">
        <v>0.93</v>
      </c>
      <c r="J414" s="19"/>
      <c r="K414" s="21">
        <v>3.728</v>
      </c>
      <c r="L414" s="21"/>
      <c r="M414" s="21">
        <v>96.86</v>
      </c>
      <c r="N414" s="21"/>
      <c r="O414" s="19">
        <v>0.186208713666287</v>
      </c>
      <c r="P414" s="21">
        <v>186.208713666287</v>
      </c>
      <c r="Q414" s="21">
        <v>0.25</v>
      </c>
      <c r="R414" s="25"/>
      <c r="S414" s="21">
        <v>12.47575</v>
      </c>
      <c r="T414" s="21">
        <v>0.05</v>
      </c>
      <c r="U414" s="26"/>
      <c r="V414" s="21">
        <v>4.1144</v>
      </c>
      <c r="W414" s="21">
        <v>0</v>
      </c>
      <c r="X414" s="26" t="s">
        <v>970</v>
      </c>
      <c r="Y414" s="21">
        <v>0</v>
      </c>
      <c r="Z414" s="21">
        <v>0.04</v>
      </c>
      <c r="AA414" s="26"/>
      <c r="AB414" s="21">
        <v>1.02308</v>
      </c>
      <c r="AC414" s="21">
        <v>2.156</v>
      </c>
      <c r="AD414" s="26"/>
      <c r="AE414" s="21">
        <v>119.522172</v>
      </c>
      <c r="AF414" s="21">
        <v>13.455457520976777</v>
      </c>
      <c r="AG414" s="26"/>
      <c r="AH414" s="21">
        <v>280.14262558673653</v>
      </c>
      <c r="AI414" s="21">
        <v>2.4596853810261985</v>
      </c>
      <c r="AJ414" s="26"/>
      <c r="AK414" s="21">
        <v>39.66980582519053</v>
      </c>
      <c r="AL414" s="21">
        <v>0.08</v>
      </c>
      <c r="AN414" s="21">
        <v>2.25648</v>
      </c>
      <c r="AO414" s="21">
        <v>0.03</v>
      </c>
      <c r="AQ414" s="21">
        <v>0.65208</v>
      </c>
      <c r="AR414" s="17"/>
      <c r="AS414" s="21">
        <v>323.344115666287</v>
      </c>
      <c r="AT414" s="21">
        <v>322.72099141192706</v>
      </c>
      <c r="AU414" s="19">
        <v>1.001930845129205</v>
      </c>
      <c r="AV414" s="19">
        <v>0.1928982845639115</v>
      </c>
    </row>
    <row r="415" spans="1:48" ht="12.75">
      <c r="A415" s="17" t="s">
        <v>574</v>
      </c>
      <c r="B415" s="18">
        <v>38927</v>
      </c>
      <c r="C415" s="19">
        <v>2006</v>
      </c>
      <c r="D415" s="20">
        <v>38927.458333333336</v>
      </c>
      <c r="E415" s="20" t="s">
        <v>53</v>
      </c>
      <c r="F415" s="21">
        <v>1</v>
      </c>
      <c r="G415" s="21"/>
      <c r="H415" s="19">
        <v>207</v>
      </c>
      <c r="I415" s="19">
        <v>0.5</v>
      </c>
      <c r="J415" s="19"/>
      <c r="K415" s="21">
        <v>3.616</v>
      </c>
      <c r="L415" s="21"/>
      <c r="M415" s="21">
        <v>125.44</v>
      </c>
      <c r="N415" s="21"/>
      <c r="O415" s="19">
        <v>0.23988329190194901</v>
      </c>
      <c r="P415" s="21">
        <v>239.883291901949</v>
      </c>
      <c r="Q415" s="21">
        <v>0.35</v>
      </c>
      <c r="R415" s="25"/>
      <c r="S415" s="21">
        <v>17.46605</v>
      </c>
      <c r="T415" s="21">
        <v>0.08</v>
      </c>
      <c r="U415" s="26"/>
      <c r="V415" s="21">
        <v>6.58304</v>
      </c>
      <c r="W415" s="21">
        <v>0.01</v>
      </c>
      <c r="X415" s="26">
        <v>0</v>
      </c>
      <c r="Y415" s="21">
        <v>0.43498</v>
      </c>
      <c r="Z415" s="21">
        <v>0.06</v>
      </c>
      <c r="AA415" s="26"/>
      <c r="AB415" s="21">
        <v>1.53462</v>
      </c>
      <c r="AC415" s="21">
        <v>2.784</v>
      </c>
      <c r="AD415" s="26"/>
      <c r="AE415" s="21">
        <v>154.33660799999998</v>
      </c>
      <c r="AF415" s="21">
        <v>17.485015506175017</v>
      </c>
      <c r="AG415" s="26"/>
      <c r="AH415" s="21">
        <v>364.03802283856385</v>
      </c>
      <c r="AI415" s="21">
        <v>3.3254495658127565</v>
      </c>
      <c r="AJ415" s="26"/>
      <c r="AK415" s="21">
        <v>53.63285059742814</v>
      </c>
      <c r="AL415" s="21">
        <v>0.11</v>
      </c>
      <c r="AN415" s="21">
        <v>3.1026599999999998</v>
      </c>
      <c r="AO415" s="21">
        <v>0.04</v>
      </c>
      <c r="AQ415" s="21">
        <v>0.86944</v>
      </c>
      <c r="AR415" s="17"/>
      <c r="AS415" s="21">
        <v>420.238589901949</v>
      </c>
      <c r="AT415" s="21">
        <v>421.642973435992</v>
      </c>
      <c r="AU415" s="19">
        <v>0.9966692590117212</v>
      </c>
      <c r="AV415" s="19">
        <v>-0.3336297159127288</v>
      </c>
    </row>
    <row r="416" spans="1:48" ht="12.75">
      <c r="A416" s="17" t="s">
        <v>575</v>
      </c>
      <c r="B416" s="18">
        <v>38927</v>
      </c>
      <c r="C416" s="19">
        <v>2006</v>
      </c>
      <c r="D416" s="20">
        <v>38927.5</v>
      </c>
      <c r="E416" s="20" t="s">
        <v>53</v>
      </c>
      <c r="F416" s="21">
        <v>0.77</v>
      </c>
      <c r="G416" s="21"/>
      <c r="H416" s="19">
        <v>71</v>
      </c>
      <c r="I416" s="19">
        <v>0.16</v>
      </c>
      <c r="J416" s="19"/>
      <c r="K416" s="21">
        <v>3.634</v>
      </c>
      <c r="L416" s="21"/>
      <c r="M416" s="21"/>
      <c r="N416" s="21" t="s">
        <v>54</v>
      </c>
      <c r="O416" s="19">
        <v>0.234422881531992</v>
      </c>
      <c r="P416" s="21">
        <v>234.422881531992</v>
      </c>
      <c r="Q416" s="21">
        <v>0.67</v>
      </c>
      <c r="R416" s="25"/>
      <c r="S416" s="21">
        <v>33.43501</v>
      </c>
      <c r="T416" s="21">
        <v>0.15</v>
      </c>
      <c r="U416" s="26"/>
      <c r="V416" s="21">
        <v>12.3432</v>
      </c>
      <c r="W416" s="21">
        <v>0.03</v>
      </c>
      <c r="X416" s="26"/>
      <c r="Y416" s="21">
        <v>1.30494</v>
      </c>
      <c r="Z416" s="21">
        <v>0.12</v>
      </c>
      <c r="AA416" s="26"/>
      <c r="AB416" s="21">
        <v>3.06924</v>
      </c>
      <c r="AC416" s="21">
        <v>4.11</v>
      </c>
      <c r="AD416" s="26"/>
      <c r="AE416" s="21">
        <v>227.84607</v>
      </c>
      <c r="AF416" s="21">
        <v>20.93987887594302</v>
      </c>
      <c r="AG416" s="26"/>
      <c r="AH416" s="21">
        <v>435.96827819713366</v>
      </c>
      <c r="AI416" s="21">
        <v>5.389358606543729</v>
      </c>
      <c r="AJ416" s="26"/>
      <c r="AK416" s="21">
        <v>86.91957560633726</v>
      </c>
      <c r="AL416" s="21">
        <v>0.21</v>
      </c>
      <c r="AN416" s="21">
        <v>5.92326</v>
      </c>
      <c r="AO416" s="21">
        <v>0.07</v>
      </c>
      <c r="AQ416" s="21">
        <v>1.5215200000000002</v>
      </c>
      <c r="AR416" s="17"/>
      <c r="AS416" s="21">
        <v>512.421341531992</v>
      </c>
      <c r="AT416" s="21">
        <v>530.3326338034709</v>
      </c>
      <c r="AU416" s="19">
        <v>0.9662263056621244</v>
      </c>
      <c r="AV416" s="19">
        <v>-3.4353822081026784</v>
      </c>
    </row>
    <row r="417" spans="1:48" ht="12.75">
      <c r="A417" s="17" t="s">
        <v>577</v>
      </c>
      <c r="B417" s="18">
        <v>38927</v>
      </c>
      <c r="C417" s="19">
        <v>2006</v>
      </c>
      <c r="D417" s="20">
        <v>38927.625</v>
      </c>
      <c r="E417" s="20" t="s">
        <v>53</v>
      </c>
      <c r="F417" s="21">
        <v>0.83</v>
      </c>
      <c r="G417" s="21"/>
      <c r="H417" s="19">
        <v>184</v>
      </c>
      <c r="I417" s="19">
        <v>0.26</v>
      </c>
      <c r="J417" s="19"/>
      <c r="K417" s="21">
        <v>3.978</v>
      </c>
      <c r="L417" s="21"/>
      <c r="M417" s="21">
        <v>98.37</v>
      </c>
      <c r="N417" s="21"/>
      <c r="O417" s="19">
        <v>0.10471285480509</v>
      </c>
      <c r="P417" s="21">
        <v>104.71285480509</v>
      </c>
      <c r="Q417" s="21">
        <v>1.03</v>
      </c>
      <c r="R417" s="25"/>
      <c r="S417" s="21">
        <v>51.40009</v>
      </c>
      <c r="T417" s="21">
        <v>0.21</v>
      </c>
      <c r="U417" s="26"/>
      <c r="V417" s="21">
        <v>17.280479999999997</v>
      </c>
      <c r="W417" s="21">
        <v>0.04</v>
      </c>
      <c r="X417" s="26"/>
      <c r="Y417" s="21">
        <v>1.73992</v>
      </c>
      <c r="Z417" s="21">
        <v>0.22</v>
      </c>
      <c r="AA417" s="26"/>
      <c r="AB417" s="21">
        <v>5.62694</v>
      </c>
      <c r="AC417" s="21">
        <v>5.253</v>
      </c>
      <c r="AD417" s="26"/>
      <c r="AE417" s="21">
        <v>291.210561</v>
      </c>
      <c r="AF417" s="21">
        <v>16.715208773878974</v>
      </c>
      <c r="AG417" s="26"/>
      <c r="AH417" s="21">
        <v>348.01064667216025</v>
      </c>
      <c r="AI417" s="21">
        <v>6.633807063078642</v>
      </c>
      <c r="AJ417" s="26"/>
      <c r="AK417" s="21">
        <v>106.99004031333234</v>
      </c>
      <c r="AL417" s="21">
        <v>0.19</v>
      </c>
      <c r="AN417" s="21">
        <v>5.35914</v>
      </c>
      <c r="AO417" s="21">
        <v>0.01</v>
      </c>
      <c r="AP417">
        <v>0</v>
      </c>
      <c r="AQ417" s="21">
        <v>0.21736</v>
      </c>
      <c r="AR417" s="17"/>
      <c r="AS417" s="21">
        <v>471.97084580509</v>
      </c>
      <c r="AT417" s="21">
        <v>460.57718698549263</v>
      </c>
      <c r="AU417" s="19">
        <v>1.024737783680016</v>
      </c>
      <c r="AV417" s="19">
        <v>2.443554309047795</v>
      </c>
    </row>
    <row r="418" spans="1:48" ht="12.75">
      <c r="A418" s="17" t="s">
        <v>578</v>
      </c>
      <c r="B418" s="18">
        <v>38927</v>
      </c>
      <c r="C418" s="19">
        <v>2006</v>
      </c>
      <c r="D418" s="20">
        <v>38927.666666666664</v>
      </c>
      <c r="E418" s="20" t="s">
        <v>53</v>
      </c>
      <c r="F418" s="21">
        <v>1</v>
      </c>
      <c r="G418" s="21"/>
      <c r="H418" s="19">
        <v>335</v>
      </c>
      <c r="I418" s="19">
        <v>0.27</v>
      </c>
      <c r="J418" s="19"/>
      <c r="K418" s="21">
        <v>4.241</v>
      </c>
      <c r="L418" s="21"/>
      <c r="M418" s="21">
        <v>50.2</v>
      </c>
      <c r="N418" s="21"/>
      <c r="O418" s="19">
        <v>0.0575439937337157</v>
      </c>
      <c r="P418" s="21">
        <v>57.5439937337157</v>
      </c>
      <c r="Q418" s="21">
        <v>0.29</v>
      </c>
      <c r="R418" s="25"/>
      <c r="S418" s="21">
        <v>14.47187</v>
      </c>
      <c r="T418" s="21">
        <v>0.07</v>
      </c>
      <c r="U418" s="26"/>
      <c r="V418" s="21">
        <v>5.76016</v>
      </c>
      <c r="W418" s="21">
        <v>0.01</v>
      </c>
      <c r="X418" s="26">
        <v>0</v>
      </c>
      <c r="Y418" s="21">
        <v>0.43498</v>
      </c>
      <c r="Z418" s="21">
        <v>0.07</v>
      </c>
      <c r="AA418" s="26"/>
      <c r="AB418" s="21">
        <v>1.7903900000000004</v>
      </c>
      <c r="AC418" s="21">
        <v>2.703</v>
      </c>
      <c r="AD418" s="26"/>
      <c r="AE418" s="21">
        <v>149.84621099999998</v>
      </c>
      <c r="AF418" s="21">
        <v>7.524266448057015</v>
      </c>
      <c r="AG418" s="26"/>
      <c r="AH418" s="21">
        <v>156.65522744854707</v>
      </c>
      <c r="AI418" s="21">
        <v>2.6901299108523156</v>
      </c>
      <c r="AJ418" s="26"/>
      <c r="AK418" s="21">
        <v>43.38641520222615</v>
      </c>
      <c r="AL418" s="21">
        <v>0.08</v>
      </c>
      <c r="AN418" s="21">
        <v>2.25648</v>
      </c>
      <c r="AO418" s="21">
        <v>0.02</v>
      </c>
      <c r="AQ418" s="21">
        <v>0.43472</v>
      </c>
      <c r="AR418" s="17"/>
      <c r="AS418" s="21">
        <v>229.84760473371568</v>
      </c>
      <c r="AT418" s="21">
        <v>202.73284265077322</v>
      </c>
      <c r="AU418" s="19">
        <v>1.1337462728209766</v>
      </c>
      <c r="AV418" s="19">
        <v>12.536286485848558</v>
      </c>
    </row>
    <row r="419" spans="1:48" ht="12.75">
      <c r="A419" s="17" t="s">
        <v>579</v>
      </c>
      <c r="B419" s="18">
        <v>38927</v>
      </c>
      <c r="C419" s="19">
        <v>2006</v>
      </c>
      <c r="D419" s="20">
        <v>38927.708333333336</v>
      </c>
      <c r="E419" s="20" t="s">
        <v>53</v>
      </c>
      <c r="F419" s="21">
        <v>0.77</v>
      </c>
      <c r="G419" s="21"/>
      <c r="H419" s="19">
        <v>207</v>
      </c>
      <c r="I419" s="19">
        <v>0.6</v>
      </c>
      <c r="J419" s="19"/>
      <c r="K419" s="21">
        <v>4.233</v>
      </c>
      <c r="L419" s="21"/>
      <c r="M419" s="21">
        <v>50.5</v>
      </c>
      <c r="N419" s="21"/>
      <c r="O419" s="19">
        <v>0.0588843655355588</v>
      </c>
      <c r="P419" s="21">
        <v>58.8843655355588</v>
      </c>
      <c r="Q419" s="21">
        <v>0.21</v>
      </c>
      <c r="R419" s="25"/>
      <c r="S419" s="21">
        <v>10.47963</v>
      </c>
      <c r="T419" s="21">
        <v>0.06</v>
      </c>
      <c r="U419" s="26"/>
      <c r="V419" s="21">
        <v>4.9372799999999994</v>
      </c>
      <c r="W419" s="21">
        <v>0.01</v>
      </c>
      <c r="X419" s="26">
        <v>0</v>
      </c>
      <c r="Y419" s="21">
        <v>0.43498</v>
      </c>
      <c r="Z419" s="21">
        <v>0.06</v>
      </c>
      <c r="AA419" s="26"/>
      <c r="AB419" s="21">
        <v>1.53462</v>
      </c>
      <c r="AC419" s="21">
        <v>2.778</v>
      </c>
      <c r="AD419" s="26"/>
      <c r="AE419" s="21">
        <v>154.003986</v>
      </c>
      <c r="AF419" s="21">
        <v>7.769123200397252</v>
      </c>
      <c r="AG419" s="26"/>
      <c r="AH419" s="21">
        <v>161.7531450322708</v>
      </c>
      <c r="AI419" s="21">
        <v>2.6832660597598768</v>
      </c>
      <c r="AJ419" s="26"/>
      <c r="AK419" s="21">
        <v>43.27571501180729</v>
      </c>
      <c r="AL419" s="21">
        <v>0.09</v>
      </c>
      <c r="AN419" s="21">
        <v>2.53854</v>
      </c>
      <c r="AO419" s="21">
        <v>0.03</v>
      </c>
      <c r="AQ419" s="21">
        <v>0.65208</v>
      </c>
      <c r="AR419" s="17"/>
      <c r="AS419" s="21">
        <v>230.27486153555878</v>
      </c>
      <c r="AT419" s="21">
        <v>208.21948004407813</v>
      </c>
      <c r="AU419" s="19">
        <v>1.1059237180249022</v>
      </c>
      <c r="AV419" s="19">
        <v>10.059596852277776</v>
      </c>
    </row>
    <row r="420" spans="1:48" ht="12.75">
      <c r="A420" s="17" t="s">
        <v>580</v>
      </c>
      <c r="B420" s="18">
        <v>38927</v>
      </c>
      <c r="C420" s="19">
        <v>2006</v>
      </c>
      <c r="D420" s="20">
        <v>38927.75</v>
      </c>
      <c r="E420" s="20" t="s">
        <v>53</v>
      </c>
      <c r="F420" s="21">
        <v>0.6</v>
      </c>
      <c r="G420" s="21"/>
      <c r="H420" s="19">
        <v>159</v>
      </c>
      <c r="I420" s="19">
        <v>0.24</v>
      </c>
      <c r="J420" s="19"/>
      <c r="K420" s="21">
        <v>4.571</v>
      </c>
      <c r="L420" s="21"/>
      <c r="M420" s="21">
        <v>20.3</v>
      </c>
      <c r="N420" s="21"/>
      <c r="O420" s="19">
        <v>0.0269153480392691</v>
      </c>
      <c r="P420" s="21">
        <v>26.9153480392691</v>
      </c>
      <c r="Q420" s="21">
        <v>0.03</v>
      </c>
      <c r="R420" s="25" t="s">
        <v>971</v>
      </c>
      <c r="S420" s="21">
        <v>1.4970899999999998</v>
      </c>
      <c r="T420" s="21">
        <v>0.02</v>
      </c>
      <c r="U420" s="26"/>
      <c r="V420" s="21">
        <v>1.64576</v>
      </c>
      <c r="W420" s="21">
        <v>0</v>
      </c>
      <c r="X420" s="26" t="s">
        <v>970</v>
      </c>
      <c r="Y420" s="21">
        <v>0</v>
      </c>
      <c r="Z420" s="21">
        <v>0.03</v>
      </c>
      <c r="AA420" s="26"/>
      <c r="AB420" s="21">
        <v>0.76731</v>
      </c>
      <c r="AC420" s="21">
        <v>0.651</v>
      </c>
      <c r="AD420" s="26"/>
      <c r="AE420" s="21">
        <v>36.089487</v>
      </c>
      <c r="AF420" s="21">
        <v>2.2910864495786893</v>
      </c>
      <c r="AG420" s="26"/>
      <c r="AH420" s="21">
        <v>47.70041988022831</v>
      </c>
      <c r="AI420" s="21">
        <v>0.8018275636114341</v>
      </c>
      <c r="AJ420" s="26"/>
      <c r="AK420" s="21">
        <v>12.93187494592521</v>
      </c>
      <c r="AL420" s="21">
        <v>0.03</v>
      </c>
      <c r="AM420">
        <v>2</v>
      </c>
      <c r="AN420" s="21">
        <v>0.8461799999999999</v>
      </c>
      <c r="AO420" s="21">
        <v>0.02</v>
      </c>
      <c r="AQ420" s="21">
        <v>0.43472</v>
      </c>
      <c r="AR420" s="17"/>
      <c r="AS420" s="21">
        <v>66.9149950392691</v>
      </c>
      <c r="AT420" s="21">
        <v>61.913194826153514</v>
      </c>
      <c r="AU420" s="19">
        <v>1.0807873059557043</v>
      </c>
      <c r="AV420" s="19">
        <v>7.765071011772504</v>
      </c>
    </row>
    <row r="421" spans="1:48" ht="12.75">
      <c r="A421" s="17" t="s">
        <v>581</v>
      </c>
      <c r="B421" s="18">
        <v>38927</v>
      </c>
      <c r="C421" s="19">
        <v>2006</v>
      </c>
      <c r="D421" s="20">
        <v>38927.791666666664</v>
      </c>
      <c r="E421" s="20" t="s">
        <v>53</v>
      </c>
      <c r="F421" s="21">
        <v>0.73</v>
      </c>
      <c r="G421" s="21"/>
      <c r="H421" s="19">
        <v>110</v>
      </c>
      <c r="I421" s="19">
        <v>0.29</v>
      </c>
      <c r="J421" s="19"/>
      <c r="K421" s="21">
        <v>4.614</v>
      </c>
      <c r="L421" s="21"/>
      <c r="M421" s="21">
        <v>17.47</v>
      </c>
      <c r="N421" s="21"/>
      <c r="O421" s="19">
        <v>0.0245470891568503</v>
      </c>
      <c r="P421" s="21">
        <v>24.5470891568503</v>
      </c>
      <c r="Q421" s="21">
        <v>0.02</v>
      </c>
      <c r="R421" s="25" t="s">
        <v>971</v>
      </c>
      <c r="S421" s="21">
        <v>0.99806</v>
      </c>
      <c r="T421" s="21">
        <v>0.02</v>
      </c>
      <c r="U421" s="26"/>
      <c r="V421" s="21">
        <v>1.64576</v>
      </c>
      <c r="W421" s="21">
        <v>0</v>
      </c>
      <c r="X421" s="26" t="s">
        <v>970</v>
      </c>
      <c r="Y421" s="21">
        <v>0</v>
      </c>
      <c r="Z421" s="21">
        <v>0.02</v>
      </c>
      <c r="AA421" s="26"/>
      <c r="AB421" s="21">
        <v>0.51154</v>
      </c>
      <c r="AC421" s="21">
        <v>0.681</v>
      </c>
      <c r="AD421" s="26"/>
      <c r="AE421" s="21">
        <v>37.752597</v>
      </c>
      <c r="AF421" s="21">
        <v>2.2306286232143715</v>
      </c>
      <c r="AG421" s="26"/>
      <c r="AH421" s="21">
        <v>46.441687935323216</v>
      </c>
      <c r="AI421" s="21">
        <v>0.6869968356751399</v>
      </c>
      <c r="AJ421" s="26"/>
      <c r="AK421" s="21">
        <v>11.079884965768656</v>
      </c>
      <c r="AL421" s="21">
        <v>0.03</v>
      </c>
      <c r="AM421">
        <v>2</v>
      </c>
      <c r="AN421" s="21">
        <v>0.8461799999999999</v>
      </c>
      <c r="AO421" s="21">
        <v>0.02</v>
      </c>
      <c r="AQ421" s="21">
        <v>0.43472</v>
      </c>
      <c r="AR421" s="17"/>
      <c r="AS421" s="21">
        <v>65.4550461568503</v>
      </c>
      <c r="AT421" s="21">
        <v>58.80247290109187</v>
      </c>
      <c r="AU421" s="19">
        <v>1.1131342429585969</v>
      </c>
      <c r="AV421" s="19">
        <v>10.707719430091455</v>
      </c>
    </row>
    <row r="422" spans="1:48" ht="12.75">
      <c r="A422" s="17" t="s">
        <v>582</v>
      </c>
      <c r="B422" s="18">
        <v>38927</v>
      </c>
      <c r="C422" s="19">
        <v>2006</v>
      </c>
      <c r="D422" s="20">
        <v>38927.833333333336</v>
      </c>
      <c r="E422" s="20" t="s">
        <v>53</v>
      </c>
      <c r="F422" s="21">
        <v>0.6</v>
      </c>
      <c r="G422" s="21"/>
      <c r="H422" s="19">
        <v>532</v>
      </c>
      <c r="I422" s="19">
        <v>0.51</v>
      </c>
      <c r="J422" s="19"/>
      <c r="K422" s="21">
        <v>4.573</v>
      </c>
      <c r="L422" s="21"/>
      <c r="M422" s="21">
        <v>18.79</v>
      </c>
      <c r="N422" s="21"/>
      <c r="O422" s="19">
        <v>0.026730064086633094</v>
      </c>
      <c r="P422" s="21">
        <v>26.730064086633096</v>
      </c>
      <c r="Q422" s="21">
        <v>0.01</v>
      </c>
      <c r="R422" s="25" t="s">
        <v>971</v>
      </c>
      <c r="S422" s="21">
        <v>0.49903</v>
      </c>
      <c r="T422" s="21">
        <v>0.01</v>
      </c>
      <c r="U422" s="26"/>
      <c r="V422" s="21">
        <v>0.82288</v>
      </c>
      <c r="W422" s="21">
        <v>0.01</v>
      </c>
      <c r="X422" s="26">
        <v>0</v>
      </c>
      <c r="Y422" s="21">
        <v>0.43498</v>
      </c>
      <c r="Z422" s="21">
        <v>0.01</v>
      </c>
      <c r="AA422" s="26" t="s">
        <v>971</v>
      </c>
      <c r="AB422" s="21">
        <v>0.25577</v>
      </c>
      <c r="AC422" s="21">
        <v>0.706</v>
      </c>
      <c r="AD422" s="26"/>
      <c r="AE422" s="21">
        <v>39.138521999999995</v>
      </c>
      <c r="AF422" s="21">
        <v>2.2373554849887283</v>
      </c>
      <c r="AG422" s="26"/>
      <c r="AH422" s="21">
        <v>46.58174119746532</v>
      </c>
      <c r="AI422" s="21">
        <v>0.8129779232419726</v>
      </c>
      <c r="AJ422" s="26"/>
      <c r="AK422" s="21">
        <v>13.111707946046534</v>
      </c>
      <c r="AL422" s="21">
        <v>0.03</v>
      </c>
      <c r="AM422">
        <v>2</v>
      </c>
      <c r="AN422" s="21">
        <v>0.8461799999999999</v>
      </c>
      <c r="AO422" s="21">
        <v>0.02</v>
      </c>
      <c r="AQ422" s="21">
        <v>0.43472</v>
      </c>
      <c r="AR422" s="17"/>
      <c r="AS422" s="21">
        <v>67.8812460866331</v>
      </c>
      <c r="AT422" s="21">
        <v>60.97434914351185</v>
      </c>
      <c r="AU422" s="19">
        <v>1.1132754517291341</v>
      </c>
      <c r="AV422" s="19">
        <v>10.72036791384193</v>
      </c>
    </row>
    <row r="423" spans="1:48" ht="12.75">
      <c r="A423" s="17" t="s">
        <v>583</v>
      </c>
      <c r="B423" s="18">
        <v>38927</v>
      </c>
      <c r="C423" s="19">
        <v>2006</v>
      </c>
      <c r="D423" s="20">
        <v>38927.875</v>
      </c>
      <c r="E423" s="20" t="s">
        <v>53</v>
      </c>
      <c r="F423" s="21">
        <v>1</v>
      </c>
      <c r="G423" s="21"/>
      <c r="H423" s="19">
        <v>850</v>
      </c>
      <c r="I423" s="19">
        <v>0.81</v>
      </c>
      <c r="J423" s="19"/>
      <c r="K423" s="21">
        <v>4.637</v>
      </c>
      <c r="L423" s="21"/>
      <c r="M423" s="21">
        <v>18.79</v>
      </c>
      <c r="N423" s="21"/>
      <c r="O423" s="19">
        <v>0.0229086765276778</v>
      </c>
      <c r="P423" s="21">
        <v>22.9086765276778</v>
      </c>
      <c r="Q423" s="21">
        <v>0.04</v>
      </c>
      <c r="R423" s="25">
        <v>0</v>
      </c>
      <c r="S423" s="21">
        <v>1.99612</v>
      </c>
      <c r="T423" s="21">
        <v>0.02</v>
      </c>
      <c r="U423" s="26"/>
      <c r="V423" s="21">
        <v>1.64576</v>
      </c>
      <c r="W423" s="21">
        <v>0</v>
      </c>
      <c r="X423" s="26" t="s">
        <v>970</v>
      </c>
      <c r="Y423" s="21">
        <v>0</v>
      </c>
      <c r="Z423" s="21">
        <v>0.01</v>
      </c>
      <c r="AA423" s="26" t="s">
        <v>971</v>
      </c>
      <c r="AB423" s="21">
        <v>0.25577</v>
      </c>
      <c r="AC423" s="21">
        <v>0.939</v>
      </c>
      <c r="AD423" s="26"/>
      <c r="AE423" s="21">
        <v>52.05534299999999</v>
      </c>
      <c r="AF423" s="21">
        <v>2.250802162943454</v>
      </c>
      <c r="AG423" s="26"/>
      <c r="AH423" s="21">
        <v>46.86170103248271</v>
      </c>
      <c r="AI423" s="21">
        <v>1.2503587779125644</v>
      </c>
      <c r="AJ423" s="26"/>
      <c r="AK423" s="21">
        <v>20.16578637017384</v>
      </c>
      <c r="AL423" s="21">
        <v>0.04</v>
      </c>
      <c r="AM423">
        <v>2</v>
      </c>
      <c r="AN423" s="21">
        <v>1.12824</v>
      </c>
      <c r="AO423" s="21">
        <v>0.03</v>
      </c>
      <c r="AQ423" s="21">
        <v>0.65208</v>
      </c>
      <c r="AR423" s="17"/>
      <c r="AS423" s="21">
        <v>78.86166952767779</v>
      </c>
      <c r="AT423" s="21">
        <v>68.80780740265656</v>
      </c>
      <c r="AU423" s="19">
        <v>1.1461151358331623</v>
      </c>
      <c r="AV423" s="19">
        <v>13.616709876698907</v>
      </c>
    </row>
    <row r="424" spans="1:48" ht="12.75">
      <c r="A424" s="17" t="s">
        <v>584</v>
      </c>
      <c r="B424" s="18">
        <v>38927</v>
      </c>
      <c r="C424" s="19">
        <v>2006</v>
      </c>
      <c r="D424" s="20">
        <v>38927.916666666664</v>
      </c>
      <c r="E424" s="20" t="s">
        <v>53</v>
      </c>
      <c r="F424" s="21">
        <v>0.98</v>
      </c>
      <c r="G424" s="21"/>
      <c r="H424" s="19">
        <v>837</v>
      </c>
      <c r="I424" s="19">
        <v>1.08</v>
      </c>
      <c r="J424" s="19" t="s">
        <v>70</v>
      </c>
      <c r="K424" s="21">
        <v>4.549</v>
      </c>
      <c r="L424" s="21"/>
      <c r="M424" s="21">
        <v>21.11</v>
      </c>
      <c r="N424" s="21"/>
      <c r="O424" s="19">
        <v>0.0281838293126446</v>
      </c>
      <c r="P424" s="21">
        <v>28.1838293126446</v>
      </c>
      <c r="Q424" s="21">
        <v>0.08</v>
      </c>
      <c r="R424" s="25"/>
      <c r="S424" s="21">
        <v>3.99224</v>
      </c>
      <c r="T424" s="21">
        <v>0.02</v>
      </c>
      <c r="U424" s="26"/>
      <c r="V424" s="21">
        <v>1.64576</v>
      </c>
      <c r="W424" s="21">
        <v>0</v>
      </c>
      <c r="X424" s="26" t="s">
        <v>970</v>
      </c>
      <c r="Y424" s="21">
        <v>0</v>
      </c>
      <c r="Z424" s="21">
        <v>0.01</v>
      </c>
      <c r="AA424" s="26" t="s">
        <v>971</v>
      </c>
      <c r="AB424" s="21">
        <v>0.25577</v>
      </c>
      <c r="AC424" s="21">
        <v>0.945</v>
      </c>
      <c r="AD424" s="26"/>
      <c r="AE424" s="21">
        <v>52.387964999999994</v>
      </c>
      <c r="AF424" s="21">
        <v>2.5973231280444797</v>
      </c>
      <c r="AG424" s="26"/>
      <c r="AH424" s="21">
        <v>54.07626752588607</v>
      </c>
      <c r="AI424" s="21">
        <v>1.245587485458138</v>
      </c>
      <c r="AJ424" s="26"/>
      <c r="AK424" s="21">
        <v>20.08883496546885</v>
      </c>
      <c r="AL424" s="21">
        <v>0.04</v>
      </c>
      <c r="AM424">
        <v>2</v>
      </c>
      <c r="AN424" s="21">
        <v>1.12824</v>
      </c>
      <c r="AO424" s="21">
        <v>0.03</v>
      </c>
      <c r="AQ424" s="21">
        <v>0.65208</v>
      </c>
      <c r="AR424" s="17"/>
      <c r="AS424" s="21">
        <v>86.4655643126446</v>
      </c>
      <c r="AT424" s="21">
        <v>75.94542249135492</v>
      </c>
      <c r="AU424" s="19">
        <v>1.1385223951119268</v>
      </c>
      <c r="AV424" s="19">
        <v>12.954963242709164</v>
      </c>
    </row>
    <row r="425" spans="1:48" ht="12.75">
      <c r="A425" s="17" t="s">
        <v>585</v>
      </c>
      <c r="B425" s="18">
        <v>38927</v>
      </c>
      <c r="C425" s="19">
        <v>2006</v>
      </c>
      <c r="D425" s="20">
        <v>38927.958333333336</v>
      </c>
      <c r="E425" s="20" t="s">
        <v>53</v>
      </c>
      <c r="F425" s="21">
        <v>0.82</v>
      </c>
      <c r="G425" s="21"/>
      <c r="H425" s="19">
        <v>576</v>
      </c>
      <c r="I425" s="19">
        <v>0.98</v>
      </c>
      <c r="J425" s="19"/>
      <c r="K425" s="21">
        <v>4.722</v>
      </c>
      <c r="L425" s="21"/>
      <c r="M425" s="21">
        <v>15.15</v>
      </c>
      <c r="N425" s="21"/>
      <c r="O425" s="19">
        <v>0.0190546071796325</v>
      </c>
      <c r="P425" s="21">
        <v>19.0546071796325</v>
      </c>
      <c r="Q425" s="21">
        <v>0.05</v>
      </c>
      <c r="R425" s="25"/>
      <c r="S425" s="21">
        <v>2.49515</v>
      </c>
      <c r="T425" s="21">
        <v>0.02</v>
      </c>
      <c r="U425" s="26"/>
      <c r="V425" s="21">
        <v>1.64576</v>
      </c>
      <c r="W425" s="21">
        <v>0</v>
      </c>
      <c r="X425" s="26" t="s">
        <v>970</v>
      </c>
      <c r="Y425" s="21">
        <v>0</v>
      </c>
      <c r="Z425" s="21">
        <v>0.02</v>
      </c>
      <c r="AA425" s="26"/>
      <c r="AB425" s="21">
        <v>0.51154</v>
      </c>
      <c r="AC425" s="21">
        <v>0.589</v>
      </c>
      <c r="AD425" s="26"/>
      <c r="AE425" s="21">
        <v>32.652393</v>
      </c>
      <c r="AF425" s="21">
        <v>1.725606694905077</v>
      </c>
      <c r="AG425" s="26"/>
      <c r="AH425" s="21">
        <v>35.9271313879237</v>
      </c>
      <c r="AI425" s="21">
        <v>0.6703827108496578</v>
      </c>
      <c r="AJ425" s="26"/>
      <c r="AK425" s="21">
        <v>10.811932360583281</v>
      </c>
      <c r="AL425" s="21">
        <v>0.04</v>
      </c>
      <c r="AM425">
        <v>2</v>
      </c>
      <c r="AN425" s="21">
        <v>1.12824</v>
      </c>
      <c r="AO425" s="21">
        <v>0.02</v>
      </c>
      <c r="AQ425" s="21">
        <v>0.43472</v>
      </c>
      <c r="AR425" s="17"/>
      <c r="AS425" s="21">
        <v>56.359450179632496</v>
      </c>
      <c r="AT425" s="21">
        <v>48.302023748506976</v>
      </c>
      <c r="AU425" s="19">
        <v>1.1668134335960318</v>
      </c>
      <c r="AV425" s="19">
        <v>15.397120122076146</v>
      </c>
    </row>
    <row r="426" spans="1:48" ht="12.75">
      <c r="A426" s="17" t="s">
        <v>586</v>
      </c>
      <c r="B426" s="18">
        <v>38928</v>
      </c>
      <c r="C426" s="19">
        <v>2006</v>
      </c>
      <c r="D426" s="20">
        <v>38928</v>
      </c>
      <c r="E426" s="20" t="s">
        <v>53</v>
      </c>
      <c r="F426" s="21">
        <v>0.7</v>
      </c>
      <c r="G426" s="21"/>
      <c r="H426" s="19">
        <v>684</v>
      </c>
      <c r="I426" s="19">
        <v>0.96</v>
      </c>
      <c r="J426" s="19"/>
      <c r="K426" s="21">
        <v>4.741</v>
      </c>
      <c r="L426" s="21"/>
      <c r="M426" s="21">
        <v>12.73</v>
      </c>
      <c r="N426" s="21"/>
      <c r="O426" s="19">
        <v>0.018197008586099798</v>
      </c>
      <c r="P426" s="21">
        <v>18.1970085860998</v>
      </c>
      <c r="Q426" s="21">
        <v>0.08</v>
      </c>
      <c r="R426" s="25"/>
      <c r="S426" s="21">
        <v>3.99224</v>
      </c>
      <c r="T426" s="21">
        <v>0.02</v>
      </c>
      <c r="U426" s="26"/>
      <c r="V426" s="21">
        <v>1.64576</v>
      </c>
      <c r="W426" s="21">
        <v>0</v>
      </c>
      <c r="X426" s="26" t="s">
        <v>970</v>
      </c>
      <c r="Y426" s="21">
        <v>0</v>
      </c>
      <c r="Z426" s="21">
        <v>0.01</v>
      </c>
      <c r="AA426" s="26" t="s">
        <v>971</v>
      </c>
      <c r="AB426" s="21">
        <v>0.25577</v>
      </c>
      <c r="AC426" s="21">
        <v>0.525</v>
      </c>
      <c r="AD426" s="26"/>
      <c r="AE426" s="21">
        <v>29.104425</v>
      </c>
      <c r="AF426" s="21">
        <v>1.2888517990245083</v>
      </c>
      <c r="AG426" s="26"/>
      <c r="AH426" s="21">
        <v>26.833894455690263</v>
      </c>
      <c r="AI426" s="21">
        <v>0.5277129879309326</v>
      </c>
      <c r="AJ426" s="26"/>
      <c r="AK426" s="21">
        <v>8.51095506935008</v>
      </c>
      <c r="AL426" s="21">
        <v>0.05</v>
      </c>
      <c r="AM426">
        <v>2</v>
      </c>
      <c r="AN426" s="21">
        <v>1.4103</v>
      </c>
      <c r="AO426" s="21">
        <v>0.02</v>
      </c>
      <c r="AQ426" s="21">
        <v>0.43472</v>
      </c>
      <c r="AR426" s="17"/>
      <c r="AS426" s="21">
        <v>53.195203586099794</v>
      </c>
      <c r="AT426" s="21">
        <v>37.18986952504034</v>
      </c>
      <c r="AU426" s="19">
        <v>1.4303681154429133</v>
      </c>
      <c r="AV426" s="19">
        <v>35.41587899448578</v>
      </c>
    </row>
    <row r="427" spans="1:48" ht="12.75">
      <c r="A427" s="17" t="s">
        <v>587</v>
      </c>
      <c r="B427" s="18">
        <v>38928</v>
      </c>
      <c r="C427" s="19">
        <v>2006</v>
      </c>
      <c r="D427" s="20">
        <v>38928.041666666664</v>
      </c>
      <c r="E427" s="20" t="s">
        <v>53</v>
      </c>
      <c r="F427" s="21">
        <v>1</v>
      </c>
      <c r="G427" s="21"/>
      <c r="H427" s="19">
        <v>766</v>
      </c>
      <c r="I427" s="19">
        <v>0.69</v>
      </c>
      <c r="J427" s="19"/>
      <c r="K427" s="21">
        <v>4.71</v>
      </c>
      <c r="L427" s="21"/>
      <c r="M427" s="21">
        <v>12.93</v>
      </c>
      <c r="N427" s="21"/>
      <c r="O427" s="19">
        <v>0.0194984459975805</v>
      </c>
      <c r="P427" s="21">
        <v>19.4984459975805</v>
      </c>
      <c r="Q427" s="21">
        <v>0.09</v>
      </c>
      <c r="R427" s="25"/>
      <c r="S427" s="21">
        <v>4.49127</v>
      </c>
      <c r="T427" s="21">
        <v>0.02</v>
      </c>
      <c r="U427" s="26"/>
      <c r="V427" s="21">
        <v>1.64576</v>
      </c>
      <c r="W427" s="21">
        <v>0</v>
      </c>
      <c r="X427" s="26" t="s">
        <v>970</v>
      </c>
      <c r="Y427" s="21">
        <v>0</v>
      </c>
      <c r="Z427" s="21">
        <v>0.01</v>
      </c>
      <c r="AA427" s="26" t="s">
        <v>971</v>
      </c>
      <c r="AB427" s="21">
        <v>0.25577</v>
      </c>
      <c r="AC427" s="21">
        <v>0.457</v>
      </c>
      <c r="AD427" s="26"/>
      <c r="AE427" s="21">
        <v>25.334709</v>
      </c>
      <c r="AF427" s="21">
        <v>1.1807421383267451</v>
      </c>
      <c r="AG427" s="26"/>
      <c r="AH427" s="21">
        <v>24.583051319962834</v>
      </c>
      <c r="AI427" s="21">
        <v>0.5287880928146689</v>
      </c>
      <c r="AJ427" s="26"/>
      <c r="AK427" s="21">
        <v>8.52829436091498</v>
      </c>
      <c r="AL427" s="21">
        <v>0.05</v>
      </c>
      <c r="AM427">
        <v>2</v>
      </c>
      <c r="AN427" s="21">
        <v>1.4103</v>
      </c>
      <c r="AO427" s="21">
        <v>0.02</v>
      </c>
      <c r="AQ427" s="21">
        <v>0.43472</v>
      </c>
      <c r="AR427" s="17"/>
      <c r="AS427" s="21">
        <v>51.2259549975805</v>
      </c>
      <c r="AT427" s="21">
        <v>34.956365680877816</v>
      </c>
      <c r="AU427" s="19">
        <v>1.4654256528047092</v>
      </c>
      <c r="AV427" s="19">
        <v>37.75621076021766</v>
      </c>
    </row>
    <row r="428" spans="1:48" ht="12.75">
      <c r="A428" s="17" t="s">
        <v>588</v>
      </c>
      <c r="B428" s="18">
        <v>38928</v>
      </c>
      <c r="C428" s="19">
        <v>2006</v>
      </c>
      <c r="D428" s="20">
        <v>38928.083333333336</v>
      </c>
      <c r="E428" s="20" t="s">
        <v>53</v>
      </c>
      <c r="F428" s="21">
        <v>1</v>
      </c>
      <c r="G428" s="21"/>
      <c r="H428" s="19">
        <v>797</v>
      </c>
      <c r="I428" s="19">
        <v>0.72</v>
      </c>
      <c r="J428" s="19"/>
      <c r="K428" s="21">
        <v>4.502</v>
      </c>
      <c r="L428" s="21"/>
      <c r="M428" s="21">
        <v>18.58</v>
      </c>
      <c r="N428" s="21"/>
      <c r="O428" s="19">
        <v>0.0316227766016838</v>
      </c>
      <c r="P428" s="21">
        <v>31.6227766016838</v>
      </c>
      <c r="Q428" s="21">
        <v>0.11</v>
      </c>
      <c r="R428" s="25"/>
      <c r="S428" s="21">
        <v>5.48933</v>
      </c>
      <c r="T428" s="21">
        <v>0.02</v>
      </c>
      <c r="U428" s="26"/>
      <c r="V428" s="21">
        <v>1.64576</v>
      </c>
      <c r="W428" s="21">
        <v>0</v>
      </c>
      <c r="X428" s="26" t="s">
        <v>970</v>
      </c>
      <c r="Y428" s="21">
        <v>0</v>
      </c>
      <c r="Z428" s="21">
        <v>0.02</v>
      </c>
      <c r="AA428" s="26"/>
      <c r="AB428" s="21">
        <v>0.51154</v>
      </c>
      <c r="AC428" s="21">
        <v>0.457</v>
      </c>
      <c r="AD428" s="26"/>
      <c r="AE428" s="21">
        <v>25.334709</v>
      </c>
      <c r="AF428" s="21">
        <v>2.0548748816019184</v>
      </c>
      <c r="AG428" s="26"/>
      <c r="AH428" s="21">
        <v>42.78249503495194</v>
      </c>
      <c r="AI428" s="21">
        <v>0.4395423528851645</v>
      </c>
      <c r="AJ428" s="26"/>
      <c r="AK428" s="21">
        <v>7.088939067331934</v>
      </c>
      <c r="AL428" s="21">
        <v>0.17</v>
      </c>
      <c r="AN428" s="21">
        <v>4.79502</v>
      </c>
      <c r="AO428" s="21">
        <v>0.02</v>
      </c>
      <c r="AQ428" s="21">
        <v>0.43472</v>
      </c>
      <c r="AR428" s="17"/>
      <c r="AS428" s="21">
        <v>64.6041156016838</v>
      </c>
      <c r="AT428" s="21">
        <v>55.10117410228388</v>
      </c>
      <c r="AU428" s="19">
        <v>1.1724635028966839</v>
      </c>
      <c r="AV428" s="19">
        <v>15.877229022879087</v>
      </c>
    </row>
    <row r="429" spans="1:48" ht="12.75">
      <c r="A429" s="17" t="s">
        <v>589</v>
      </c>
      <c r="B429" s="18">
        <v>38928</v>
      </c>
      <c r="C429" s="19">
        <v>2006</v>
      </c>
      <c r="D429" s="20">
        <v>38928.125</v>
      </c>
      <c r="E429" s="20" t="s">
        <v>53</v>
      </c>
      <c r="F429" s="21">
        <v>1</v>
      </c>
      <c r="G429" s="21"/>
      <c r="H429" s="19">
        <v>413</v>
      </c>
      <c r="I429" s="19">
        <v>0.84</v>
      </c>
      <c r="J429" s="19"/>
      <c r="K429" s="21">
        <v>4.546</v>
      </c>
      <c r="L429" s="21"/>
      <c r="M429" s="21">
        <v>17.78</v>
      </c>
      <c r="N429" s="21"/>
      <c r="O429" s="19">
        <v>0.0281838293126446</v>
      </c>
      <c r="P429" s="21">
        <v>28.1838293126446</v>
      </c>
      <c r="Q429" s="21">
        <v>0.17</v>
      </c>
      <c r="R429" s="25"/>
      <c r="S429" s="21">
        <v>8.48351</v>
      </c>
      <c r="T429" s="21">
        <v>0.05</v>
      </c>
      <c r="U429" s="26"/>
      <c r="V429" s="21">
        <v>4.1144</v>
      </c>
      <c r="W429" s="21">
        <v>0.01</v>
      </c>
      <c r="X429" s="26">
        <v>0</v>
      </c>
      <c r="Y429" s="21">
        <v>0.43498</v>
      </c>
      <c r="Z429" s="21">
        <v>0.04</v>
      </c>
      <c r="AA429" s="26"/>
      <c r="AB429" s="21">
        <v>1.02308</v>
      </c>
      <c r="AC429" s="21">
        <v>0.393</v>
      </c>
      <c r="AD429" s="26"/>
      <c r="AE429" s="21">
        <v>21.786741</v>
      </c>
      <c r="AF429" s="21">
        <v>1.7533087108092318</v>
      </c>
      <c r="AG429" s="26"/>
      <c r="AH429" s="21">
        <v>36.50388735904821</v>
      </c>
      <c r="AI429" s="21">
        <v>0.6054441610657081</v>
      </c>
      <c r="AJ429" s="26"/>
      <c r="AK429" s="21">
        <v>9.76460342966774</v>
      </c>
      <c r="AL429" s="21">
        <v>0.38</v>
      </c>
      <c r="AN429" s="21">
        <v>10.71828</v>
      </c>
      <c r="AO429" s="21">
        <v>0.02</v>
      </c>
      <c r="AQ429" s="21">
        <v>0.43472</v>
      </c>
      <c r="AR429" s="17"/>
      <c r="AS429" s="21">
        <v>64.02654031264461</v>
      </c>
      <c r="AT429" s="21">
        <v>57.42149078871595</v>
      </c>
      <c r="AU429" s="19">
        <v>1.115027482449596</v>
      </c>
      <c r="AV429" s="19">
        <v>10.877161966365824</v>
      </c>
    </row>
    <row r="430" spans="1:48" ht="12.75">
      <c r="A430" s="17" t="s">
        <v>590</v>
      </c>
      <c r="B430" s="18">
        <v>38928</v>
      </c>
      <c r="C430" s="19">
        <v>2006</v>
      </c>
      <c r="D430" s="20">
        <v>38928.166666666664</v>
      </c>
      <c r="E430" s="20" t="s">
        <v>53</v>
      </c>
      <c r="F430" s="21">
        <v>0.95</v>
      </c>
      <c r="G430" s="21"/>
      <c r="H430" s="19">
        <v>289</v>
      </c>
      <c r="I430" s="19">
        <v>0.54</v>
      </c>
      <c r="J430" s="19"/>
      <c r="K430" s="21">
        <v>4.532</v>
      </c>
      <c r="L430" s="21"/>
      <c r="M430" s="21">
        <v>19.7</v>
      </c>
      <c r="N430" s="21"/>
      <c r="O430" s="19">
        <v>0.0295120922666638</v>
      </c>
      <c r="P430" s="21">
        <v>29.5120922666638</v>
      </c>
      <c r="Q430" s="21">
        <v>0.29</v>
      </c>
      <c r="R430" s="25"/>
      <c r="S430" s="21">
        <v>14.47187</v>
      </c>
      <c r="T430" s="21">
        <v>0.09</v>
      </c>
      <c r="U430" s="26"/>
      <c r="V430" s="21">
        <v>7.405919999999999</v>
      </c>
      <c r="W430" s="21">
        <v>0.01</v>
      </c>
      <c r="X430" s="26">
        <v>0</v>
      </c>
      <c r="Y430" s="21">
        <v>0.43498</v>
      </c>
      <c r="Z430" s="21">
        <v>0.06</v>
      </c>
      <c r="AA430" s="26"/>
      <c r="AB430" s="21">
        <v>1.53462</v>
      </c>
      <c r="AC430" s="21">
        <v>0.55</v>
      </c>
      <c r="AD430" s="26"/>
      <c r="AE430" s="21">
        <v>30.49035</v>
      </c>
      <c r="AF430" s="21">
        <v>2.196958734742885</v>
      </c>
      <c r="AG430" s="26"/>
      <c r="AH430" s="21">
        <v>45.74068085734687</v>
      </c>
      <c r="AI430" s="21">
        <v>1.063250149485205</v>
      </c>
      <c r="AJ430" s="26"/>
      <c r="AK430" s="21">
        <v>17.148098410897386</v>
      </c>
      <c r="AL430" s="21">
        <v>0.22</v>
      </c>
      <c r="AN430" s="21">
        <v>6.2053199999999995</v>
      </c>
      <c r="AO430" s="21">
        <v>0.02</v>
      </c>
      <c r="AQ430" s="21">
        <v>0.43472</v>
      </c>
      <c r="AR430" s="17"/>
      <c r="AS430" s="21">
        <v>83.8498322666638</v>
      </c>
      <c r="AT430" s="21">
        <v>69.52881926824425</v>
      </c>
      <c r="AU430" s="19">
        <v>1.205972331317301</v>
      </c>
      <c r="AV430" s="19">
        <v>18.674062987390617</v>
      </c>
    </row>
    <row r="431" spans="1:48" ht="12.75">
      <c r="A431" s="17" t="s">
        <v>591</v>
      </c>
      <c r="B431" s="18">
        <v>38929</v>
      </c>
      <c r="C431" s="19">
        <v>2006</v>
      </c>
      <c r="D431" s="20">
        <v>38929.375</v>
      </c>
      <c r="E431" s="20" t="s">
        <v>53</v>
      </c>
      <c r="F431" s="21">
        <v>0.82</v>
      </c>
      <c r="G431" s="21"/>
      <c r="H431" s="19">
        <v>98</v>
      </c>
      <c r="I431" s="19">
        <v>0.19</v>
      </c>
      <c r="J431" s="19"/>
      <c r="K431" s="21">
        <v>4.106</v>
      </c>
      <c r="L431" s="21"/>
      <c r="M431" s="21">
        <v>94.23</v>
      </c>
      <c r="N431" s="21"/>
      <c r="O431" s="19">
        <v>0.0776247116628691</v>
      </c>
      <c r="P431" s="21">
        <v>77.6247116628691</v>
      </c>
      <c r="Q431" s="21">
        <v>2.42</v>
      </c>
      <c r="R431" s="25"/>
      <c r="S431" s="21">
        <v>120.76526</v>
      </c>
      <c r="T431" s="21">
        <v>0.4</v>
      </c>
      <c r="U431" s="26"/>
      <c r="V431" s="21">
        <v>32.9152</v>
      </c>
      <c r="W431" s="21">
        <v>0.09</v>
      </c>
      <c r="X431" s="26"/>
      <c r="Y431" s="21">
        <v>3.9148199999999997</v>
      </c>
      <c r="Z431" s="21">
        <v>1.08</v>
      </c>
      <c r="AA431" s="26"/>
      <c r="AB431" s="21">
        <v>27.623160000000002</v>
      </c>
      <c r="AC431" s="21">
        <v>4.963</v>
      </c>
      <c r="AD431" s="26"/>
      <c r="AE431" s="21">
        <v>275.133831</v>
      </c>
      <c r="AF431" s="21">
        <v>11.589484277307406</v>
      </c>
      <c r="AG431" s="26"/>
      <c r="AH431" s="21">
        <v>241.2930626535402</v>
      </c>
      <c r="AI431" s="21">
        <v>15.26574896527537</v>
      </c>
      <c r="AJ431" s="26"/>
      <c r="AK431" s="21">
        <v>246.20599931196116</v>
      </c>
      <c r="AL431" s="21">
        <v>0.46</v>
      </c>
      <c r="AN431" s="21">
        <v>12.97476</v>
      </c>
      <c r="AO431" s="21">
        <v>0.11</v>
      </c>
      <c r="AQ431" s="21">
        <v>2.39096</v>
      </c>
      <c r="AR431" s="17"/>
      <c r="AS431" s="21">
        <v>537.9769826628691</v>
      </c>
      <c r="AT431" s="21">
        <v>502.8647819655014</v>
      </c>
      <c r="AU431" s="19">
        <v>1.0698243383840242</v>
      </c>
      <c r="AV431" s="19">
        <v>6.7468854326583285</v>
      </c>
    </row>
    <row r="432" spans="1:48" ht="12.75">
      <c r="A432" s="17" t="s">
        <v>592</v>
      </c>
      <c r="B432" s="18">
        <v>38929</v>
      </c>
      <c r="C432" s="19">
        <v>2006</v>
      </c>
      <c r="D432" s="20">
        <v>38929.416666666664</v>
      </c>
      <c r="E432" s="20" t="s">
        <v>53</v>
      </c>
      <c r="F432" s="21">
        <v>1</v>
      </c>
      <c r="G432" s="21"/>
      <c r="H432" s="19">
        <v>556</v>
      </c>
      <c r="I432" s="19">
        <v>0.46</v>
      </c>
      <c r="J432" s="19"/>
      <c r="K432" s="21">
        <v>3.559</v>
      </c>
      <c r="L432" s="21"/>
      <c r="M432" s="21">
        <v>160.89</v>
      </c>
      <c r="N432" s="21"/>
      <c r="O432" s="19">
        <v>0.275422870333817</v>
      </c>
      <c r="P432" s="21">
        <v>275.422870333817</v>
      </c>
      <c r="Q432" s="21">
        <v>1.3</v>
      </c>
      <c r="R432" s="25"/>
      <c r="S432" s="21">
        <v>64.8739</v>
      </c>
      <c r="T432" s="21">
        <v>0.21</v>
      </c>
      <c r="U432" s="26"/>
      <c r="V432" s="21">
        <v>17.280479999999997</v>
      </c>
      <c r="W432" s="21">
        <v>0.04</v>
      </c>
      <c r="X432" s="26"/>
      <c r="Y432" s="21">
        <v>1.73992</v>
      </c>
      <c r="Z432" s="21">
        <v>0.19</v>
      </c>
      <c r="AA432" s="26"/>
      <c r="AB432" s="21">
        <v>4.85963</v>
      </c>
      <c r="AC432" s="21">
        <v>3.902</v>
      </c>
      <c r="AD432" s="26"/>
      <c r="AE432" s="21">
        <v>216.31517399999998</v>
      </c>
      <c r="AF432" s="21">
        <v>16.544770083009862</v>
      </c>
      <c r="AG432" s="26"/>
      <c r="AH432" s="21">
        <v>344.46211312826534</v>
      </c>
      <c r="AI432" s="21">
        <v>14.027495201244772</v>
      </c>
      <c r="AJ432" s="26"/>
      <c r="AK432" s="21">
        <v>226.23544260567567</v>
      </c>
      <c r="AL432" s="21">
        <v>0.54</v>
      </c>
      <c r="AN432" s="21">
        <v>15.231240000000001</v>
      </c>
      <c r="AO432" s="21">
        <v>0.05</v>
      </c>
      <c r="AQ432" s="21">
        <v>1.0868</v>
      </c>
      <c r="AR432" s="17"/>
      <c r="AS432" s="21">
        <v>580.491974333817</v>
      </c>
      <c r="AT432" s="21">
        <v>587.015595733941</v>
      </c>
      <c r="AU432" s="19">
        <v>0.9888868005423814</v>
      </c>
      <c r="AV432" s="19">
        <v>-1.1175296104924526</v>
      </c>
    </row>
    <row r="433" spans="1:48" ht="12.75">
      <c r="A433" s="17" t="s">
        <v>593</v>
      </c>
      <c r="B433" s="18">
        <v>38929</v>
      </c>
      <c r="C433" s="19">
        <v>2006</v>
      </c>
      <c r="D433" s="20">
        <v>38929.458333333336</v>
      </c>
      <c r="E433" s="20" t="s">
        <v>53</v>
      </c>
      <c r="F433" s="21">
        <v>1</v>
      </c>
      <c r="G433" s="21"/>
      <c r="H433" s="19">
        <v>509</v>
      </c>
      <c r="I433" s="19">
        <v>0.51</v>
      </c>
      <c r="J433" s="19"/>
      <c r="K433" s="21">
        <v>3.497</v>
      </c>
      <c r="L433" s="21"/>
      <c r="M433" s="21">
        <v>174.33</v>
      </c>
      <c r="N433" s="21"/>
      <c r="O433" s="19">
        <v>0.316227766016838</v>
      </c>
      <c r="P433" s="21">
        <v>316.227766016838</v>
      </c>
      <c r="Q433" s="21">
        <v>0.66</v>
      </c>
      <c r="R433" s="25"/>
      <c r="S433" s="21">
        <v>32.93598</v>
      </c>
      <c r="T433" s="21">
        <v>0.12</v>
      </c>
      <c r="U433" s="26"/>
      <c r="V433" s="21">
        <v>9.874559999999999</v>
      </c>
      <c r="W433" s="21">
        <v>0.03</v>
      </c>
      <c r="X433" s="26"/>
      <c r="Y433" s="21">
        <v>1.30494</v>
      </c>
      <c r="Z433" s="21">
        <v>0.12</v>
      </c>
      <c r="AA433" s="26"/>
      <c r="AB433" s="21">
        <v>3.06924</v>
      </c>
      <c r="AC433" s="21">
        <v>4.313</v>
      </c>
      <c r="AD433" s="26"/>
      <c r="AE433" s="21">
        <v>239.09978099999998</v>
      </c>
      <c r="AF433" s="21">
        <v>20.422961225296792</v>
      </c>
      <c r="AG433" s="26"/>
      <c r="AH433" s="21">
        <v>425.2060527106792</v>
      </c>
      <c r="AI433" s="21">
        <v>11.191476351780286</v>
      </c>
      <c r="AJ433" s="26"/>
      <c r="AK433" s="21">
        <v>180.49613060151245</v>
      </c>
      <c r="AL433" s="21">
        <v>0.47</v>
      </c>
      <c r="AN433" s="21">
        <v>13.25682</v>
      </c>
      <c r="AO433" s="21">
        <v>0.03</v>
      </c>
      <c r="AQ433" s="21">
        <v>0.65208</v>
      </c>
      <c r="AR433" s="17"/>
      <c r="AS433" s="21">
        <v>602.5122670168379</v>
      </c>
      <c r="AT433" s="21">
        <v>619.6110833121916</v>
      </c>
      <c r="AU433" s="19">
        <v>0.9724039534542374</v>
      </c>
      <c r="AV433" s="19">
        <v>-2.7982144831371087</v>
      </c>
    </row>
    <row r="434" spans="1:48" ht="12.75">
      <c r="A434" s="17" t="s">
        <v>594</v>
      </c>
      <c r="B434" s="18">
        <v>38929</v>
      </c>
      <c r="C434" s="19">
        <v>2006</v>
      </c>
      <c r="D434" s="20">
        <v>38929.5</v>
      </c>
      <c r="E434" s="20" t="s">
        <v>53</v>
      </c>
      <c r="F434" s="21">
        <v>0.98</v>
      </c>
      <c r="G434" s="21"/>
      <c r="H434" s="19">
        <v>94</v>
      </c>
      <c r="I434" s="19">
        <v>0.16</v>
      </c>
      <c r="J434" s="19"/>
      <c r="K434" s="21">
        <v>3.331</v>
      </c>
      <c r="L434" s="21"/>
      <c r="M434" s="21">
        <v>303</v>
      </c>
      <c r="N434" s="21"/>
      <c r="O434" s="19">
        <v>0.467735141287198</v>
      </c>
      <c r="P434" s="21">
        <v>467.735141287198</v>
      </c>
      <c r="Q434" s="21">
        <v>1.9</v>
      </c>
      <c r="R434" s="25"/>
      <c r="S434" s="21">
        <v>94.81569999999999</v>
      </c>
      <c r="T434" s="21">
        <v>0.29</v>
      </c>
      <c r="U434" s="26"/>
      <c r="V434" s="21">
        <v>23.863519999999998</v>
      </c>
      <c r="W434" s="21">
        <v>0.11</v>
      </c>
      <c r="X434" s="26"/>
      <c r="Y434" s="21">
        <v>4.78478</v>
      </c>
      <c r="Z434" s="21">
        <v>0.37</v>
      </c>
      <c r="AA434" s="26"/>
      <c r="AB434" s="21">
        <v>9.46349</v>
      </c>
      <c r="AC434" s="21">
        <v>12.446</v>
      </c>
      <c r="AD434" s="26"/>
      <c r="AE434" s="21">
        <v>689.968902</v>
      </c>
      <c r="AF434" s="21">
        <v>42.69379238545479</v>
      </c>
      <c r="AG434" s="26"/>
      <c r="AH434" s="21">
        <v>888.8847574651688</v>
      </c>
      <c r="AI434" s="21">
        <v>23.83811124523861</v>
      </c>
      <c r="AJ434" s="26"/>
      <c r="AK434" s="21">
        <v>384.46105816320835</v>
      </c>
      <c r="AL434" s="21">
        <v>0.89</v>
      </c>
      <c r="AN434" s="21">
        <v>25.10334</v>
      </c>
      <c r="AO434" s="21">
        <v>0.11</v>
      </c>
      <c r="AQ434" s="21">
        <v>2.39096</v>
      </c>
      <c r="AR434" s="17"/>
      <c r="AS434" s="21">
        <v>1290.6315332871977</v>
      </c>
      <c r="AT434" s="21">
        <v>1300.8401156283771</v>
      </c>
      <c r="AU434" s="19">
        <v>0.9921523158622395</v>
      </c>
      <c r="AV434" s="19">
        <v>-0.7878598514053806</v>
      </c>
    </row>
    <row r="435" spans="1:48" ht="12.75">
      <c r="A435" s="17" t="s">
        <v>595</v>
      </c>
      <c r="B435" s="18">
        <v>38929</v>
      </c>
      <c r="C435" s="19">
        <v>2006</v>
      </c>
      <c r="D435" s="20">
        <v>38929.833333333336</v>
      </c>
      <c r="E435" s="20" t="s">
        <v>53</v>
      </c>
      <c r="F435" s="21">
        <v>0.93</v>
      </c>
      <c r="G435" s="21"/>
      <c r="H435" s="19">
        <v>139</v>
      </c>
      <c r="I435" s="19">
        <v>0.28</v>
      </c>
      <c r="J435" s="19"/>
      <c r="K435" s="21">
        <v>3.582</v>
      </c>
      <c r="L435" s="21"/>
      <c r="M435" s="21">
        <v>185.84</v>
      </c>
      <c r="N435" s="21"/>
      <c r="O435" s="19">
        <v>0.263026799189538</v>
      </c>
      <c r="P435" s="21">
        <v>263.026799189538</v>
      </c>
      <c r="Q435" s="21">
        <v>1.53</v>
      </c>
      <c r="R435" s="25"/>
      <c r="S435" s="21">
        <v>76.35159</v>
      </c>
      <c r="T435" s="21">
        <v>0.16</v>
      </c>
      <c r="U435" s="26"/>
      <c r="V435" s="21">
        <v>13.16608</v>
      </c>
      <c r="W435" s="21">
        <v>0.12</v>
      </c>
      <c r="X435" s="26"/>
      <c r="Y435" s="21">
        <v>5.21976</v>
      </c>
      <c r="Z435" s="21">
        <v>0.36</v>
      </c>
      <c r="AA435" s="26"/>
      <c r="AB435" s="21">
        <v>9.20772</v>
      </c>
      <c r="AC435" s="21">
        <v>8.326</v>
      </c>
      <c r="AD435" s="26"/>
      <c r="AE435" s="21">
        <v>461.568462</v>
      </c>
      <c r="AF435" s="21">
        <v>29.053006070738412</v>
      </c>
      <c r="AG435" s="26"/>
      <c r="AH435" s="21">
        <v>604.8835863927737</v>
      </c>
      <c r="AI435" s="21">
        <v>11.49711288851557</v>
      </c>
      <c r="AJ435" s="26"/>
      <c r="AK435" s="21">
        <v>185.4254366659791</v>
      </c>
      <c r="AL435" s="21">
        <v>0.35</v>
      </c>
      <c r="AN435" s="21">
        <v>9.8721</v>
      </c>
      <c r="AO435" s="21">
        <v>0.04</v>
      </c>
      <c r="AQ435" s="21">
        <v>0.86944</v>
      </c>
      <c r="AR435" s="17"/>
      <c r="AS435" s="21">
        <v>828.540411189538</v>
      </c>
      <c r="AT435" s="21">
        <v>801.0505630587529</v>
      </c>
      <c r="AU435" s="19">
        <v>1.0343172446266276</v>
      </c>
      <c r="AV435" s="19">
        <v>3.373834117296306</v>
      </c>
    </row>
    <row r="436" spans="1:48" ht="12.75">
      <c r="A436" s="17" t="s">
        <v>596</v>
      </c>
      <c r="B436" s="18">
        <v>38929</v>
      </c>
      <c r="C436" s="19">
        <v>2006</v>
      </c>
      <c r="D436" s="20">
        <v>38929.875</v>
      </c>
      <c r="E436" s="20" t="s">
        <v>53</v>
      </c>
      <c r="F436" s="21">
        <v>0.98</v>
      </c>
      <c r="G436" s="21"/>
      <c r="H436" s="19">
        <v>256</v>
      </c>
      <c r="I436" s="19">
        <v>0.37</v>
      </c>
      <c r="J436" s="19"/>
      <c r="K436" s="21">
        <v>3.804</v>
      </c>
      <c r="L436" s="21"/>
      <c r="M436" s="21">
        <v>111</v>
      </c>
      <c r="N436" s="21"/>
      <c r="O436" s="19">
        <v>0.15848931924611098</v>
      </c>
      <c r="P436" s="21">
        <v>158.489319246111</v>
      </c>
      <c r="Q436" s="21">
        <v>0.94</v>
      </c>
      <c r="R436" s="25"/>
      <c r="S436" s="21">
        <v>46.90882</v>
      </c>
      <c r="T436" s="21">
        <v>0.13</v>
      </c>
      <c r="U436" s="26"/>
      <c r="V436" s="21">
        <v>10.69744</v>
      </c>
      <c r="W436" s="21">
        <v>0.11</v>
      </c>
      <c r="X436" s="26"/>
      <c r="Y436" s="21">
        <v>4.78478</v>
      </c>
      <c r="Z436" s="21">
        <v>0.22</v>
      </c>
      <c r="AA436" s="26"/>
      <c r="AB436" s="21">
        <v>5.62694</v>
      </c>
      <c r="AC436" s="21">
        <v>5.808</v>
      </c>
      <c r="AD436" s="26"/>
      <c r="AE436" s="21">
        <v>321.978096</v>
      </c>
      <c r="AF436" s="21">
        <v>18.034724611997717</v>
      </c>
      <c r="AG436" s="26"/>
      <c r="AH436" s="21">
        <v>375.48296642179247</v>
      </c>
      <c r="AI436" s="21">
        <v>8.522475880218499</v>
      </c>
      <c r="AJ436" s="26"/>
      <c r="AK436" s="21">
        <v>137.45049099616395</v>
      </c>
      <c r="AL436" s="21">
        <v>0.22</v>
      </c>
      <c r="AN436" s="21">
        <v>6.2053199999999995</v>
      </c>
      <c r="AO436" s="21">
        <v>0.04</v>
      </c>
      <c r="AQ436" s="21">
        <v>0.86944</v>
      </c>
      <c r="AR436" s="17"/>
      <c r="AS436" s="21">
        <v>548.485395246111</v>
      </c>
      <c r="AT436" s="21">
        <v>520.0082174179565</v>
      </c>
      <c r="AU436" s="19">
        <v>1.05476293811193</v>
      </c>
      <c r="AV436" s="19">
        <v>5.330341237539556</v>
      </c>
    </row>
    <row r="437" spans="1:48" ht="12.75">
      <c r="A437" s="17" t="s">
        <v>597</v>
      </c>
      <c r="B437" s="18">
        <v>38929</v>
      </c>
      <c r="C437" s="19">
        <v>2006</v>
      </c>
      <c r="D437" s="20">
        <v>38929.958333333336</v>
      </c>
      <c r="E437" s="20" t="s">
        <v>53</v>
      </c>
      <c r="F437" s="21">
        <v>1</v>
      </c>
      <c r="G437" s="21"/>
      <c r="H437" s="19">
        <v>158</v>
      </c>
      <c r="I437" s="19">
        <v>0.32</v>
      </c>
      <c r="J437" s="19"/>
      <c r="K437" s="21">
        <v>4.048</v>
      </c>
      <c r="L437" s="21"/>
      <c r="M437" s="21">
        <v>93.02</v>
      </c>
      <c r="N437" s="21"/>
      <c r="O437" s="19">
        <v>0.0891250938133746</v>
      </c>
      <c r="P437" s="21">
        <v>89.1250938133746</v>
      </c>
      <c r="Q437" s="21">
        <v>1.33</v>
      </c>
      <c r="R437" s="25"/>
      <c r="S437" s="21">
        <v>66.37099</v>
      </c>
      <c r="T437" s="21">
        <v>0.18</v>
      </c>
      <c r="U437" s="26"/>
      <c r="V437" s="21">
        <v>14.811839999999998</v>
      </c>
      <c r="W437" s="21">
        <v>0.11</v>
      </c>
      <c r="X437" s="26"/>
      <c r="Y437" s="21">
        <v>4.78478</v>
      </c>
      <c r="Z437" s="21">
        <v>0.21</v>
      </c>
      <c r="AA437" s="26"/>
      <c r="AB437" s="21">
        <v>5.37117</v>
      </c>
      <c r="AC437" s="21">
        <v>4.943</v>
      </c>
      <c r="AD437" s="26"/>
      <c r="AE437" s="21">
        <v>274.025091</v>
      </c>
      <c r="AF437" s="21">
        <v>14.36904093227047</v>
      </c>
      <c r="AG437" s="26"/>
      <c r="AH437" s="21">
        <v>299.1634322098712</v>
      </c>
      <c r="AI437" s="21">
        <v>9.77061517033415</v>
      </c>
      <c r="AJ437" s="26"/>
      <c r="AK437" s="21">
        <v>157.58048146714916</v>
      </c>
      <c r="AL437" s="21">
        <v>0.22</v>
      </c>
      <c r="AN437" s="21">
        <v>6.2053199999999995</v>
      </c>
      <c r="AO437" s="21">
        <v>0.03</v>
      </c>
      <c r="AQ437" s="21">
        <v>0.65208</v>
      </c>
      <c r="AR437" s="17"/>
      <c r="AS437" s="21">
        <v>454.4889648133746</v>
      </c>
      <c r="AT437" s="21">
        <v>463.60131367702036</v>
      </c>
      <c r="AU437" s="19">
        <v>0.980344428294709</v>
      </c>
      <c r="AV437" s="19">
        <v>-1.9850659738232044</v>
      </c>
    </row>
    <row r="438" spans="1:48" ht="12.75">
      <c r="A438" s="17" t="s">
        <v>599</v>
      </c>
      <c r="B438" s="18">
        <v>38931</v>
      </c>
      <c r="C438" s="19">
        <v>2006</v>
      </c>
      <c r="D438" s="20">
        <v>38931.833333333336</v>
      </c>
      <c r="E438" s="20" t="s">
        <v>53</v>
      </c>
      <c r="F438" s="21">
        <v>1</v>
      </c>
      <c r="G438" s="21"/>
      <c r="H438" s="19">
        <v>118</v>
      </c>
      <c r="I438" s="19">
        <v>0.42</v>
      </c>
      <c r="J438" s="19"/>
      <c r="K438" s="21">
        <v>4.82</v>
      </c>
      <c r="L438" s="21"/>
      <c r="M438" s="21">
        <v>32.52</v>
      </c>
      <c r="N438" s="21"/>
      <c r="O438" s="19">
        <v>0.0151356124843621</v>
      </c>
      <c r="P438" s="21">
        <v>15.1356124843621</v>
      </c>
      <c r="Q438" s="21">
        <v>1.59</v>
      </c>
      <c r="R438" s="25"/>
      <c r="S438" s="21">
        <v>79.34577</v>
      </c>
      <c r="T438" s="21">
        <v>0.28</v>
      </c>
      <c r="U438" s="26"/>
      <c r="V438" s="21">
        <v>23.04064</v>
      </c>
      <c r="W438" s="21">
        <v>0.24</v>
      </c>
      <c r="X438" s="26"/>
      <c r="Y438" s="21">
        <v>10.43952</v>
      </c>
      <c r="Z438" s="21">
        <v>0.08</v>
      </c>
      <c r="AA438" s="26"/>
      <c r="AB438" s="21">
        <v>2.04616</v>
      </c>
      <c r="AC438" s="21">
        <v>1.561</v>
      </c>
      <c r="AD438" s="26"/>
      <c r="AE438" s="21">
        <v>86.537157</v>
      </c>
      <c r="AF438" s="21">
        <v>6.8373080429309905</v>
      </c>
      <c r="AG438" s="26"/>
      <c r="AH438" s="21">
        <v>142.35275345382323</v>
      </c>
      <c r="AI438" s="21">
        <v>4.382209770281626</v>
      </c>
      <c r="AJ438" s="26"/>
      <c r="AK438" s="21">
        <v>70.67627917510205</v>
      </c>
      <c r="AL438" s="21">
        <v>0.21</v>
      </c>
      <c r="AN438" s="21">
        <v>5.92326</v>
      </c>
      <c r="AO438" s="21">
        <v>0.08</v>
      </c>
      <c r="AQ438" s="21">
        <v>1.73888</v>
      </c>
      <c r="AR438" s="17"/>
      <c r="AS438" s="21">
        <v>216.54485948436206</v>
      </c>
      <c r="AT438" s="21">
        <v>220.69117262892527</v>
      </c>
      <c r="AU438" s="19">
        <v>0.981212147748497</v>
      </c>
      <c r="AV438" s="19">
        <v>-1.8966017619924351</v>
      </c>
    </row>
    <row r="439" spans="1:48" ht="12.75">
      <c r="A439" s="17" t="s">
        <v>600</v>
      </c>
      <c r="B439" s="18">
        <v>38931</v>
      </c>
      <c r="C439" s="19">
        <v>2006</v>
      </c>
      <c r="D439" s="20">
        <v>38931.875</v>
      </c>
      <c r="E439" s="20" t="s">
        <v>53</v>
      </c>
      <c r="F439" s="21">
        <v>1</v>
      </c>
      <c r="G439" s="21"/>
      <c r="H439" s="19">
        <v>126</v>
      </c>
      <c r="I439" s="19">
        <v>0.44</v>
      </c>
      <c r="J439" s="19"/>
      <c r="K439" s="21">
        <v>3.941</v>
      </c>
      <c r="L439" s="21"/>
      <c r="M439" s="21">
        <v>120.7</v>
      </c>
      <c r="N439" s="21"/>
      <c r="O439" s="19">
        <v>0.114815362149688</v>
      </c>
      <c r="P439" s="21">
        <v>114.815362149688</v>
      </c>
      <c r="Q439" s="21">
        <v>2.94</v>
      </c>
      <c r="R439" s="25"/>
      <c r="S439" s="21">
        <v>146.71482</v>
      </c>
      <c r="T439" s="21">
        <v>0.5</v>
      </c>
      <c r="U439" s="26"/>
      <c r="V439" s="21">
        <v>41.144</v>
      </c>
      <c r="W439" s="21">
        <v>0.63</v>
      </c>
      <c r="X439" s="26"/>
      <c r="Y439" s="21">
        <v>27.40374</v>
      </c>
      <c r="Z439" s="21">
        <v>0.18</v>
      </c>
      <c r="AA439" s="26"/>
      <c r="AB439" s="21">
        <v>4.60386</v>
      </c>
      <c r="AC439" s="21">
        <v>6.072</v>
      </c>
      <c r="AD439" s="26"/>
      <c r="AE439" s="21">
        <v>336.61346399999996</v>
      </c>
      <c r="AF439" s="21">
        <v>19.719477258209096</v>
      </c>
      <c r="AG439" s="26"/>
      <c r="AH439" s="21">
        <v>410.5595165159134</v>
      </c>
      <c r="AI439" s="21">
        <v>14.04591353789537</v>
      </c>
      <c r="AJ439" s="26"/>
      <c r="AK439" s="21">
        <v>226.53249353917653</v>
      </c>
      <c r="AL439" s="21">
        <v>0.62</v>
      </c>
      <c r="AN439" s="21">
        <v>17.48772</v>
      </c>
      <c r="AO439" s="21">
        <v>0.05</v>
      </c>
      <c r="AQ439" s="21">
        <v>1.0868</v>
      </c>
      <c r="AR439" s="17"/>
      <c r="AS439" s="21">
        <v>671.295246149688</v>
      </c>
      <c r="AT439" s="21">
        <v>655.66653005509</v>
      </c>
      <c r="AU439" s="19">
        <v>1.0238363792845806</v>
      </c>
      <c r="AV439" s="19">
        <v>2.3555638715227207</v>
      </c>
    </row>
    <row r="440" spans="1:48" ht="12.75">
      <c r="A440" s="17" t="s">
        <v>601</v>
      </c>
      <c r="B440" s="18">
        <v>38931</v>
      </c>
      <c r="C440" s="19">
        <v>2006</v>
      </c>
      <c r="D440" s="20">
        <v>38931.916666666664</v>
      </c>
      <c r="E440" s="20" t="s">
        <v>53</v>
      </c>
      <c r="F440" s="21">
        <v>0.95</v>
      </c>
      <c r="G440" s="21"/>
      <c r="H440" s="19">
        <v>102</v>
      </c>
      <c r="I440" s="19">
        <v>0.32</v>
      </c>
      <c r="J440" s="19"/>
      <c r="K440" s="21">
        <v>3.789</v>
      </c>
      <c r="L440" s="21"/>
      <c r="M440" s="21">
        <v>134.13</v>
      </c>
      <c r="N440" s="21"/>
      <c r="O440" s="19">
        <v>0.162181009735893</v>
      </c>
      <c r="P440" s="21">
        <v>162.181009735893</v>
      </c>
      <c r="Q440" s="21">
        <v>2.21</v>
      </c>
      <c r="R440" s="25"/>
      <c r="S440" s="21">
        <v>110.28563</v>
      </c>
      <c r="T440" s="21">
        <v>0.4</v>
      </c>
      <c r="U440" s="26"/>
      <c r="V440" s="21">
        <v>32.9152</v>
      </c>
      <c r="W440" s="21">
        <v>0.63</v>
      </c>
      <c r="X440" s="26"/>
      <c r="Y440" s="21">
        <v>27.40374</v>
      </c>
      <c r="Z440" s="21">
        <v>0.18</v>
      </c>
      <c r="AA440" s="26"/>
      <c r="AB440" s="21">
        <v>4.60386</v>
      </c>
      <c r="AC440" s="21">
        <v>6.318</v>
      </c>
      <c r="AD440" s="26"/>
      <c r="AE440" s="21">
        <v>350.25096599999995</v>
      </c>
      <c r="AF440" s="21">
        <v>20.908612437647985</v>
      </c>
      <c r="AG440" s="26"/>
      <c r="AH440" s="21">
        <v>435.3173109518311</v>
      </c>
      <c r="AI440" s="21">
        <v>12.779183889487186</v>
      </c>
      <c r="AJ440" s="26"/>
      <c r="AK440" s="21">
        <v>206.10267776964935</v>
      </c>
      <c r="AL440" s="21">
        <v>0.7</v>
      </c>
      <c r="AN440" s="21">
        <v>19.7442</v>
      </c>
      <c r="AO440" s="21">
        <v>0.11</v>
      </c>
      <c r="AQ440" s="21">
        <v>2.39096</v>
      </c>
      <c r="AR440" s="17"/>
      <c r="AS440" s="21">
        <v>687.640405735893</v>
      </c>
      <c r="AT440" s="21">
        <v>663.5551487214804</v>
      </c>
      <c r="AU440" s="19">
        <v>1.0362972950489788</v>
      </c>
      <c r="AV440" s="19">
        <v>3.56502904926815</v>
      </c>
    </row>
    <row r="441" spans="1:48" ht="12.75">
      <c r="A441" s="17" t="s">
        <v>603</v>
      </c>
      <c r="B441" s="18">
        <v>38932</v>
      </c>
      <c r="C441" s="19">
        <v>2006</v>
      </c>
      <c r="D441" s="20">
        <v>38932.125</v>
      </c>
      <c r="E441" s="20" t="s">
        <v>53</v>
      </c>
      <c r="F441" s="21">
        <v>1</v>
      </c>
      <c r="G441" s="21"/>
      <c r="H441" s="19">
        <v>284</v>
      </c>
      <c r="I441" s="19">
        <v>0.63</v>
      </c>
      <c r="J441" s="19"/>
      <c r="K441" s="21">
        <v>4.583</v>
      </c>
      <c r="L441" s="21"/>
      <c r="M441" s="21">
        <v>37.27</v>
      </c>
      <c r="N441" s="21"/>
      <c r="O441" s="19">
        <v>0.0263026799189538</v>
      </c>
      <c r="P441" s="21">
        <v>26.3026799189538</v>
      </c>
      <c r="Q441" s="21">
        <v>1.05</v>
      </c>
      <c r="R441" s="25"/>
      <c r="S441" s="21">
        <v>52.39815</v>
      </c>
      <c r="T441" s="21">
        <v>0.2</v>
      </c>
      <c r="U441" s="26"/>
      <c r="V441" s="21">
        <v>16.4576</v>
      </c>
      <c r="W441" s="21">
        <v>0.25</v>
      </c>
      <c r="X441" s="26"/>
      <c r="Y441" s="21">
        <v>10.8745</v>
      </c>
      <c r="Z441" s="21">
        <v>0.1</v>
      </c>
      <c r="AA441" s="26"/>
      <c r="AB441" s="21">
        <v>2.5577000000000005</v>
      </c>
      <c r="AC441" s="21">
        <v>1.96</v>
      </c>
      <c r="AD441" s="26"/>
      <c r="AE441" s="21">
        <v>108.65652</v>
      </c>
      <c r="AF441" s="21">
        <v>6.511374932787769</v>
      </c>
      <c r="AG441" s="26"/>
      <c r="AH441" s="21">
        <v>135.56682610064135</v>
      </c>
      <c r="AI441" s="21">
        <v>3.782717220130821</v>
      </c>
      <c r="AJ441" s="26"/>
      <c r="AK441" s="21">
        <v>61.007663326269885</v>
      </c>
      <c r="AL441" s="21">
        <v>0.22</v>
      </c>
      <c r="AN441" s="21">
        <v>6.2053199999999995</v>
      </c>
      <c r="AO441" s="21">
        <v>0.04</v>
      </c>
      <c r="AQ441" s="21">
        <v>0.86944</v>
      </c>
      <c r="AR441" s="17"/>
      <c r="AS441" s="21">
        <v>217.2471499189538</v>
      </c>
      <c r="AT441" s="21">
        <v>203.64924942691124</v>
      </c>
      <c r="AU441" s="19">
        <v>1.0667711790262344</v>
      </c>
      <c r="AV441" s="19">
        <v>6.461400246319852</v>
      </c>
    </row>
    <row r="442" spans="1:48" ht="12.75">
      <c r="A442" s="17" t="s">
        <v>604</v>
      </c>
      <c r="B442" s="18">
        <v>38932</v>
      </c>
      <c r="C442" s="19">
        <v>2006</v>
      </c>
      <c r="D442" s="20">
        <v>38932.416666666664</v>
      </c>
      <c r="E442" s="20" t="s">
        <v>53</v>
      </c>
      <c r="F442" s="21">
        <v>0.87</v>
      </c>
      <c r="G442" s="21"/>
      <c r="H442" s="19">
        <v>205</v>
      </c>
      <c r="I442" s="19">
        <v>0.24</v>
      </c>
      <c r="J442" s="19"/>
      <c r="K442" s="21">
        <v>5.15</v>
      </c>
      <c r="L442" s="21"/>
      <c r="M442" s="21">
        <v>5.37</v>
      </c>
      <c r="N442" s="21"/>
      <c r="O442" s="19">
        <v>0.00707945784384137</v>
      </c>
      <c r="P442" s="21">
        <v>7.07945784384137</v>
      </c>
      <c r="Q442" s="21">
        <v>-0.03</v>
      </c>
      <c r="R442" s="25" t="s">
        <v>970</v>
      </c>
      <c r="S442" s="21">
        <v>-1.4970899999999998</v>
      </c>
      <c r="T442" s="21">
        <v>0.01</v>
      </c>
      <c r="U442" s="26"/>
      <c r="V442" s="21">
        <v>0.82288</v>
      </c>
      <c r="W442" s="21">
        <v>-0.01</v>
      </c>
      <c r="X442" s="26" t="s">
        <v>970</v>
      </c>
      <c r="Y442" s="21">
        <v>-0.43498</v>
      </c>
      <c r="Z442" s="21">
        <v>0</v>
      </c>
      <c r="AA442" s="26" t="s">
        <v>970</v>
      </c>
      <c r="AB442" s="21">
        <v>0</v>
      </c>
      <c r="AC442" s="21">
        <v>0.006</v>
      </c>
      <c r="AD442" s="26" t="s">
        <v>970</v>
      </c>
      <c r="AE442" s="21">
        <v>0.332622</v>
      </c>
      <c r="AF442" s="21">
        <v>0.2078548494917909</v>
      </c>
      <c r="AG442" s="26"/>
      <c r="AH442" s="21">
        <v>4.3275379664190865</v>
      </c>
      <c r="AI442" s="21">
        <v>0.34768709261978065</v>
      </c>
      <c r="AJ442" s="26"/>
      <c r="AK442" s="21">
        <v>5.607497429771822</v>
      </c>
      <c r="AL442" s="21">
        <v>0.02</v>
      </c>
      <c r="AM442" t="s">
        <v>971</v>
      </c>
      <c r="AN442" s="21">
        <v>0.56412</v>
      </c>
      <c r="AO442" s="21">
        <v>0.02</v>
      </c>
      <c r="AQ442" s="21">
        <v>0.43472</v>
      </c>
      <c r="AR442" s="17"/>
      <c r="AS442" s="21">
        <v>6.302889843841369</v>
      </c>
      <c r="AT442" s="21">
        <v>10.933875396190908</v>
      </c>
      <c r="AU442" s="19">
        <v>0.5764552471520884</v>
      </c>
      <c r="AV442" s="19">
        <v>-53.733812439402556</v>
      </c>
    </row>
    <row r="443" spans="1:48" ht="12.75">
      <c r="A443" s="17" t="s">
        <v>605</v>
      </c>
      <c r="B443" s="18">
        <v>38932</v>
      </c>
      <c r="C443" s="19">
        <v>2006</v>
      </c>
      <c r="D443" s="20">
        <v>38932.458333333336</v>
      </c>
      <c r="E443" s="20" t="s">
        <v>53</v>
      </c>
      <c r="F443" s="21">
        <v>1</v>
      </c>
      <c r="G443" s="21"/>
      <c r="H443" s="19">
        <v>357</v>
      </c>
      <c r="I443" s="19">
        <v>0.26</v>
      </c>
      <c r="J443" s="19"/>
      <c r="K443" s="21">
        <v>4.745</v>
      </c>
      <c r="L443" s="21"/>
      <c r="M443" s="21">
        <v>9.04</v>
      </c>
      <c r="N443" s="21"/>
      <c r="O443" s="19">
        <v>0.0177827941003892</v>
      </c>
      <c r="P443" s="21">
        <v>17.7827941003892</v>
      </c>
      <c r="Q443" s="21">
        <v>0.01</v>
      </c>
      <c r="R443" s="25" t="s">
        <v>971</v>
      </c>
      <c r="S443" s="21">
        <v>0.49903</v>
      </c>
      <c r="T443" s="21">
        <v>0.01</v>
      </c>
      <c r="U443" s="26"/>
      <c r="V443" s="21">
        <v>0.82288</v>
      </c>
      <c r="W443" s="21">
        <v>-0.01</v>
      </c>
      <c r="X443" s="26" t="s">
        <v>970</v>
      </c>
      <c r="Y443" s="21">
        <v>-0.43498</v>
      </c>
      <c r="Z443" s="21">
        <v>0</v>
      </c>
      <c r="AA443" s="26" t="s">
        <v>970</v>
      </c>
      <c r="AB443" s="21">
        <v>0</v>
      </c>
      <c r="AC443" s="21">
        <v>-0.009</v>
      </c>
      <c r="AD443" s="26" t="s">
        <v>970</v>
      </c>
      <c r="AE443" s="21">
        <v>-0.49893299999999996</v>
      </c>
      <c r="AF443" s="21">
        <v>0.3867470401257841</v>
      </c>
      <c r="AG443" s="26"/>
      <c r="AH443" s="21">
        <v>8.052073375418825</v>
      </c>
      <c r="AI443" s="21">
        <v>0.8914571733947626</v>
      </c>
      <c r="AJ443" s="26"/>
      <c r="AK443" s="21">
        <v>14.377421292510732</v>
      </c>
      <c r="AL443" s="21">
        <v>0.03</v>
      </c>
      <c r="AM443">
        <v>2</v>
      </c>
      <c r="AN443" s="21">
        <v>0.8461799999999999</v>
      </c>
      <c r="AO443" s="21">
        <v>0.04</v>
      </c>
      <c r="AQ443" s="21">
        <v>0.86944</v>
      </c>
      <c r="AR443" s="17"/>
      <c r="AS443" s="21">
        <v>18.170791100389202</v>
      </c>
      <c r="AT443" s="21">
        <v>24.14511466792956</v>
      </c>
      <c r="AU443" s="19">
        <v>0.7525659476169034</v>
      </c>
      <c r="AV443" s="19">
        <v>-28.23677508050997</v>
      </c>
    </row>
    <row r="444" spans="1:48" ht="12.75">
      <c r="A444" s="17" t="s">
        <v>606</v>
      </c>
      <c r="B444" s="18">
        <v>38932</v>
      </c>
      <c r="C444" s="19">
        <v>2006</v>
      </c>
      <c r="D444" s="20">
        <v>38932.5</v>
      </c>
      <c r="E444" s="20" t="s">
        <v>53</v>
      </c>
      <c r="F444" s="21">
        <v>0.53</v>
      </c>
      <c r="G444" s="21"/>
      <c r="H444" s="19">
        <v>83</v>
      </c>
      <c r="I444" s="19">
        <v>0.1</v>
      </c>
      <c r="J444" s="19"/>
      <c r="K444" s="21">
        <v>4.803</v>
      </c>
      <c r="L444" s="21"/>
      <c r="M444" s="21"/>
      <c r="N444" s="21" t="s">
        <v>54</v>
      </c>
      <c r="O444" s="19">
        <v>0.0158489319246111</v>
      </c>
      <c r="P444" s="21">
        <v>15.8489319246111</v>
      </c>
      <c r="Q444" s="21">
        <v>-0.01</v>
      </c>
      <c r="R444" s="25" t="s">
        <v>970</v>
      </c>
      <c r="S444" s="21">
        <v>-0.49903</v>
      </c>
      <c r="T444" s="21">
        <v>0.01</v>
      </c>
      <c r="U444" s="26"/>
      <c r="V444" s="21">
        <v>0.82288</v>
      </c>
      <c r="W444" s="21">
        <v>-0.01</v>
      </c>
      <c r="X444" s="26" t="s">
        <v>970</v>
      </c>
      <c r="Y444" s="21">
        <v>-0.43498</v>
      </c>
      <c r="Z444" s="21">
        <v>0</v>
      </c>
      <c r="AA444" s="26" t="s">
        <v>970</v>
      </c>
      <c r="AB444" s="21">
        <v>0</v>
      </c>
      <c r="AC444" s="21">
        <v>-0.011</v>
      </c>
      <c r="AD444" s="26" t="s">
        <v>970</v>
      </c>
      <c r="AE444" s="21">
        <v>-0.609807</v>
      </c>
      <c r="AF444" s="21">
        <v>0.38843498771697704</v>
      </c>
      <c r="AG444" s="26"/>
      <c r="AH444" s="21">
        <v>8.087216444267462</v>
      </c>
      <c r="AI444" s="21">
        <v>0.8835166408708522</v>
      </c>
      <c r="AJ444" s="26"/>
      <c r="AK444" s="21">
        <v>14.249356383965106</v>
      </c>
      <c r="AL444" s="21">
        <v>0.08</v>
      </c>
      <c r="AN444" s="21">
        <v>2.25648</v>
      </c>
      <c r="AO444" s="21">
        <v>0.1</v>
      </c>
      <c r="AQ444" s="21">
        <v>2.1736</v>
      </c>
      <c r="AR444" s="17"/>
      <c r="AS444" s="21">
        <v>15.127994924611102</v>
      </c>
      <c r="AT444" s="21">
        <v>26.76665282823257</v>
      </c>
      <c r="AU444" s="19">
        <v>0.5651806754356151</v>
      </c>
      <c r="AV444" s="19">
        <v>-55.56155035499242</v>
      </c>
    </row>
    <row r="445" spans="1:48" ht="12.75">
      <c r="A445" s="17" t="s">
        <v>607</v>
      </c>
      <c r="B445" s="18">
        <v>38936</v>
      </c>
      <c r="C445" s="19">
        <v>2006</v>
      </c>
      <c r="D445" s="20">
        <v>38936.333333333336</v>
      </c>
      <c r="E445" s="20" t="s">
        <v>53</v>
      </c>
      <c r="F445" s="21">
        <v>1</v>
      </c>
      <c r="G445" s="21"/>
      <c r="H445" s="19">
        <v>188</v>
      </c>
      <c r="I445" s="19">
        <v>0.38</v>
      </c>
      <c r="J445" s="19"/>
      <c r="K445" s="21">
        <v>3.593</v>
      </c>
      <c r="L445" s="21"/>
      <c r="M445" s="21">
        <v>145.64</v>
      </c>
      <c r="N445" s="21"/>
      <c r="O445" s="19">
        <v>0.257039578276887</v>
      </c>
      <c r="P445" s="21">
        <v>257.039578276887</v>
      </c>
      <c r="Q445" s="21">
        <v>0.82</v>
      </c>
      <c r="R445" s="25"/>
      <c r="S445" s="21">
        <v>40.92046</v>
      </c>
      <c r="T445" s="21">
        <v>0.11</v>
      </c>
      <c r="U445" s="26"/>
      <c r="V445" s="21">
        <v>9.05168</v>
      </c>
      <c r="W445" s="21">
        <v>0.07</v>
      </c>
      <c r="X445" s="26"/>
      <c r="Y445" s="21">
        <v>3.04486</v>
      </c>
      <c r="Z445" s="21">
        <v>0.12</v>
      </c>
      <c r="AA445" s="26"/>
      <c r="AB445" s="21">
        <v>3.06924</v>
      </c>
      <c r="AC445" s="21">
        <v>3.867</v>
      </c>
      <c r="AD445" s="26"/>
      <c r="AE445" s="21">
        <v>214.374879</v>
      </c>
      <c r="AF445" s="21">
        <v>18.487821574854422</v>
      </c>
      <c r="AG445" s="26"/>
      <c r="AH445" s="21">
        <v>384.9164451884691</v>
      </c>
      <c r="AI445" s="21">
        <v>8.567053293330842</v>
      </c>
      <c r="AJ445" s="26"/>
      <c r="AK445" s="21">
        <v>138.16943551483982</v>
      </c>
      <c r="AL445" s="21">
        <v>0.71</v>
      </c>
      <c r="AN445" s="21">
        <v>20.026259999999997</v>
      </c>
      <c r="AO445" s="21">
        <v>0.12</v>
      </c>
      <c r="AQ445" s="21">
        <v>2.60832</v>
      </c>
      <c r="AR445" s="17"/>
      <c r="AS445" s="21">
        <v>527.500697276887</v>
      </c>
      <c r="AT445" s="21">
        <v>545.720460703309</v>
      </c>
      <c r="AU445" s="19">
        <v>0.9666133767406468</v>
      </c>
      <c r="AV445" s="19">
        <v>-3.3953418251111662</v>
      </c>
    </row>
    <row r="446" spans="1:48" ht="12.75">
      <c r="A446" s="17" t="s">
        <v>608</v>
      </c>
      <c r="B446" s="18">
        <v>38936</v>
      </c>
      <c r="C446" s="19">
        <v>2006</v>
      </c>
      <c r="D446" s="20">
        <v>38936.375</v>
      </c>
      <c r="E446" s="20" t="s">
        <v>53</v>
      </c>
      <c r="F446" s="21">
        <v>0.95</v>
      </c>
      <c r="G446" s="21"/>
      <c r="H446" s="19">
        <v>197</v>
      </c>
      <c r="I446" s="19">
        <v>0.17</v>
      </c>
      <c r="J446" s="19"/>
      <c r="K446" s="21">
        <v>3.375</v>
      </c>
      <c r="L446" s="21"/>
      <c r="M446" s="21">
        <v>249.47</v>
      </c>
      <c r="N446" s="21"/>
      <c r="O446" s="19">
        <v>0.41686938347033603</v>
      </c>
      <c r="P446" s="21">
        <v>416.869383470336</v>
      </c>
      <c r="Q446" s="21">
        <v>1.66</v>
      </c>
      <c r="R446" s="25"/>
      <c r="S446" s="21">
        <v>82.83897999999999</v>
      </c>
      <c r="T446" s="21">
        <v>0.26</v>
      </c>
      <c r="U446" s="26"/>
      <c r="V446" s="21">
        <v>21.39488</v>
      </c>
      <c r="W446" s="21">
        <v>0.14</v>
      </c>
      <c r="X446" s="26"/>
      <c r="Y446" s="21">
        <v>6.08972</v>
      </c>
      <c r="Z446" s="21">
        <v>0.29</v>
      </c>
      <c r="AA446" s="26"/>
      <c r="AB446" s="21">
        <v>7.41733</v>
      </c>
      <c r="AC446" s="21">
        <v>7.217</v>
      </c>
      <c r="AD446" s="26"/>
      <c r="AE446" s="21">
        <v>400.088829</v>
      </c>
      <c r="AF446" s="21">
        <v>32.23791930282602</v>
      </c>
      <c r="AG446" s="26"/>
      <c r="AH446" s="21">
        <v>671.1934798848378</v>
      </c>
      <c r="AI446" s="21">
        <v>17.139707462290332</v>
      </c>
      <c r="AJ446" s="26"/>
      <c r="AK446" s="21">
        <v>276.42920195181847</v>
      </c>
      <c r="AL446" s="21">
        <v>1.09</v>
      </c>
      <c r="AN446" s="21">
        <v>30.74454</v>
      </c>
      <c r="AO446" s="21">
        <v>0.14</v>
      </c>
      <c r="AQ446" s="21">
        <v>3.0430400000000004</v>
      </c>
      <c r="AR446" s="17"/>
      <c r="AS446" s="21">
        <v>934.6991224703361</v>
      </c>
      <c r="AT446" s="21">
        <v>981.4102618366563</v>
      </c>
      <c r="AU446" s="19">
        <v>0.9524040646580332</v>
      </c>
      <c r="AV446" s="19">
        <v>-4.87562346376321</v>
      </c>
    </row>
    <row r="447" spans="1:48" ht="12.75">
      <c r="A447" s="17" t="s">
        <v>609</v>
      </c>
      <c r="B447" s="18">
        <v>38936</v>
      </c>
      <c r="C447" s="19">
        <v>2006</v>
      </c>
      <c r="D447" s="20">
        <v>38936.416666666664</v>
      </c>
      <c r="E447" s="20" t="s">
        <v>53</v>
      </c>
      <c r="F447" s="21">
        <v>0.88</v>
      </c>
      <c r="G447" s="21"/>
      <c r="H447" s="19">
        <v>108</v>
      </c>
      <c r="I447" s="19">
        <v>0.17</v>
      </c>
      <c r="J447" s="19"/>
      <c r="K447" s="21">
        <v>3.234</v>
      </c>
      <c r="L447" s="21"/>
      <c r="M447" s="21">
        <v>323.2</v>
      </c>
      <c r="N447" s="21"/>
      <c r="O447" s="19">
        <v>0.588843655355589</v>
      </c>
      <c r="P447" s="21">
        <v>588.843655355589</v>
      </c>
      <c r="Q447" s="21">
        <v>1.55</v>
      </c>
      <c r="R447" s="25"/>
      <c r="S447" s="21">
        <v>77.34965</v>
      </c>
      <c r="T447" s="21">
        <v>0.28</v>
      </c>
      <c r="U447" s="26"/>
      <c r="V447" s="21">
        <v>23.04064</v>
      </c>
      <c r="W447" s="21">
        <v>0.14</v>
      </c>
      <c r="X447" s="26"/>
      <c r="Y447" s="21">
        <v>6.08972</v>
      </c>
      <c r="Z447" s="21">
        <v>0.24</v>
      </c>
      <c r="AA447" s="26"/>
      <c r="AB447" s="21">
        <v>6.13848</v>
      </c>
      <c r="AC447" s="21">
        <v>9.152</v>
      </c>
      <c r="AD447" s="26"/>
      <c r="AE447" s="21">
        <v>507.35942399999993</v>
      </c>
      <c r="AF447" s="21">
        <v>42.83765320162882</v>
      </c>
      <c r="AG447" s="26"/>
      <c r="AH447" s="21">
        <v>891.879939657912</v>
      </c>
      <c r="AI447" s="21">
        <v>19.765994413129874</v>
      </c>
      <c r="AJ447" s="26"/>
      <c r="AK447" s="21">
        <v>318.78595789495864</v>
      </c>
      <c r="AL447" s="21">
        <v>1.27</v>
      </c>
      <c r="AN447" s="21">
        <v>35.82162</v>
      </c>
      <c r="AO447" s="21">
        <v>0.17</v>
      </c>
      <c r="AQ447" s="21">
        <v>3.69512</v>
      </c>
      <c r="AR447" s="17"/>
      <c r="AS447" s="21">
        <v>1208.821569355589</v>
      </c>
      <c r="AT447" s="21">
        <v>1250.1826375528708</v>
      </c>
      <c r="AU447" s="19">
        <v>0.9669159793498311</v>
      </c>
      <c r="AV447" s="19">
        <v>-3.364050218464841</v>
      </c>
    </row>
    <row r="448" spans="1:48" ht="12.75">
      <c r="A448" s="17" t="s">
        <v>613</v>
      </c>
      <c r="B448" s="18">
        <v>38937</v>
      </c>
      <c r="C448" s="19">
        <v>2006</v>
      </c>
      <c r="D448" s="20">
        <v>38937.041666666664</v>
      </c>
      <c r="E448" s="20" t="s">
        <v>53</v>
      </c>
      <c r="F448" s="21">
        <v>0.85</v>
      </c>
      <c r="G448" s="21"/>
      <c r="H448" s="19">
        <v>88</v>
      </c>
      <c r="I448" s="19">
        <v>0.17</v>
      </c>
      <c r="J448" s="19"/>
      <c r="K448" s="21">
        <v>4.565</v>
      </c>
      <c r="L448" s="21"/>
      <c r="M448" s="21"/>
      <c r="N448" s="21" t="s">
        <v>54</v>
      </c>
      <c r="O448" s="19">
        <v>0.0269153480392691</v>
      </c>
      <c r="P448" s="21">
        <v>26.9153480392691</v>
      </c>
      <c r="Q448" s="21">
        <v>0.62</v>
      </c>
      <c r="R448" s="25"/>
      <c r="S448" s="21">
        <v>30.93986</v>
      </c>
      <c r="T448" s="21">
        <v>0.07</v>
      </c>
      <c r="U448" s="26"/>
      <c r="V448" s="21">
        <v>5.76016</v>
      </c>
      <c r="W448" s="21">
        <v>0.03</v>
      </c>
      <c r="X448" s="26"/>
      <c r="Y448" s="21">
        <v>1.30494</v>
      </c>
      <c r="Z448" s="21">
        <v>0.05</v>
      </c>
      <c r="AA448" s="26"/>
      <c r="AB448" s="21">
        <v>1.2788500000000003</v>
      </c>
      <c r="AC448" s="21">
        <v>1.537</v>
      </c>
      <c r="AD448" s="26"/>
      <c r="AE448" s="21">
        <v>85.20666899999999</v>
      </c>
      <c r="AF448" s="21">
        <v>4.967803871139406</v>
      </c>
      <c r="AG448" s="26"/>
      <c r="AH448" s="21">
        <v>103.42967659712244</v>
      </c>
      <c r="AI448" s="21">
        <v>1.3989526574920874</v>
      </c>
      <c r="AJ448" s="26"/>
      <c r="AK448" s="21">
        <v>22.562308460032387</v>
      </c>
      <c r="AL448" s="21">
        <v>0.12</v>
      </c>
      <c r="AN448" s="21">
        <v>3.3847199999999997</v>
      </c>
      <c r="AO448" s="21">
        <v>0.06</v>
      </c>
      <c r="AQ448" s="21">
        <v>1.30416</v>
      </c>
      <c r="AR448" s="17"/>
      <c r="AS448" s="21">
        <v>151.4058270392691</v>
      </c>
      <c r="AT448" s="21">
        <v>130.68086505715482</v>
      </c>
      <c r="AU448" s="19">
        <v>1.1585921701164894</v>
      </c>
      <c r="AV448" s="19">
        <v>14.694037374177155</v>
      </c>
    </row>
    <row r="449" spans="1:48" ht="12.75">
      <c r="A449" s="17" t="s">
        <v>614</v>
      </c>
      <c r="B449" s="18">
        <v>38937</v>
      </c>
      <c r="C449" s="19">
        <v>2006</v>
      </c>
      <c r="D449" s="20">
        <v>38937.083333333336</v>
      </c>
      <c r="E449" s="20" t="s">
        <v>53</v>
      </c>
      <c r="F449" s="21">
        <v>1</v>
      </c>
      <c r="G449" s="21"/>
      <c r="H449" s="19">
        <v>91</v>
      </c>
      <c r="I449" s="19">
        <v>0.3</v>
      </c>
      <c r="J449" s="19"/>
      <c r="K449" s="21">
        <v>5.246</v>
      </c>
      <c r="L449" s="21"/>
      <c r="M449" s="21">
        <v>7.47</v>
      </c>
      <c r="N449" s="21"/>
      <c r="O449" s="19">
        <v>0.00562341325190349</v>
      </c>
      <c r="P449" s="21">
        <v>5.62341325190349</v>
      </c>
      <c r="Q449" s="21">
        <v>0.07</v>
      </c>
      <c r="R449" s="25"/>
      <c r="S449" s="21">
        <v>3.4932100000000004</v>
      </c>
      <c r="T449" s="21">
        <v>0.02</v>
      </c>
      <c r="U449" s="26"/>
      <c r="V449" s="21">
        <v>1.64576</v>
      </c>
      <c r="W449" s="21">
        <v>0</v>
      </c>
      <c r="X449" s="26" t="s">
        <v>970</v>
      </c>
      <c r="Y449" s="21">
        <v>0</v>
      </c>
      <c r="Z449" s="21">
        <v>0.01</v>
      </c>
      <c r="AA449" s="26" t="s">
        <v>971</v>
      </c>
      <c r="AB449" s="21">
        <v>0.25577</v>
      </c>
      <c r="AC449" s="21">
        <v>0.435</v>
      </c>
      <c r="AD449" s="26"/>
      <c r="AE449" s="21">
        <v>24.115095</v>
      </c>
      <c r="AF449" s="21">
        <v>1.083499309295925</v>
      </c>
      <c r="AG449" s="26"/>
      <c r="AH449" s="21">
        <v>22.55845561954116</v>
      </c>
      <c r="AI449" s="21">
        <v>0.6078606410912342</v>
      </c>
      <c r="AJ449" s="26"/>
      <c r="AK449" s="21">
        <v>9.803576419519425</v>
      </c>
      <c r="AL449" s="21">
        <v>0.08</v>
      </c>
      <c r="AN449" s="21">
        <v>2.25648</v>
      </c>
      <c r="AO449" s="21">
        <v>0.15</v>
      </c>
      <c r="AQ449" s="21">
        <v>3.2604</v>
      </c>
      <c r="AR449" s="17"/>
      <c r="AS449" s="21">
        <v>35.13324825190349</v>
      </c>
      <c r="AT449" s="21">
        <v>37.87891203906059</v>
      </c>
      <c r="AU449" s="19">
        <v>0.9275147136135858</v>
      </c>
      <c r="AV449" s="19">
        <v>-7.5211136780920596</v>
      </c>
    </row>
    <row r="450" spans="1:48" ht="12.75">
      <c r="A450" s="17" t="s">
        <v>616</v>
      </c>
      <c r="B450" s="18">
        <v>38937</v>
      </c>
      <c r="C450" s="19">
        <v>2006</v>
      </c>
      <c r="D450" s="20">
        <v>38937.208333333336</v>
      </c>
      <c r="E450" s="20" t="s">
        <v>53</v>
      </c>
      <c r="F450" s="21">
        <v>0.98</v>
      </c>
      <c r="G450" s="21"/>
      <c r="H450" s="19">
        <v>831</v>
      </c>
      <c r="I450" s="19">
        <v>0.84</v>
      </c>
      <c r="J450" s="19"/>
      <c r="K450" s="21">
        <v>5.084</v>
      </c>
      <c r="L450" s="21"/>
      <c r="M450" s="21">
        <v>9.5</v>
      </c>
      <c r="N450" s="21"/>
      <c r="O450" s="19">
        <v>0.00831763771102671</v>
      </c>
      <c r="P450" s="21">
        <v>8.31763771102671</v>
      </c>
      <c r="Q450" s="21">
        <v>-0.01</v>
      </c>
      <c r="R450" s="25" t="s">
        <v>970</v>
      </c>
      <c r="S450" s="21">
        <v>-0.49903</v>
      </c>
      <c r="T450" s="21">
        <v>0.01</v>
      </c>
      <c r="U450" s="26"/>
      <c r="V450" s="21">
        <v>0.82288</v>
      </c>
      <c r="W450" s="21">
        <v>-0.01</v>
      </c>
      <c r="X450" s="26" t="s">
        <v>970</v>
      </c>
      <c r="Y450" s="21">
        <v>-0.43498</v>
      </c>
      <c r="Z450" s="21">
        <v>0.01</v>
      </c>
      <c r="AA450" s="26" t="s">
        <v>971</v>
      </c>
      <c r="AB450" s="21">
        <v>0.25577</v>
      </c>
      <c r="AC450" s="21">
        <v>0.122</v>
      </c>
      <c r="AD450" s="26"/>
      <c r="AE450" s="21">
        <v>6.763313999999999</v>
      </c>
      <c r="AF450" s="21">
        <v>0.41958436510618313</v>
      </c>
      <c r="AG450" s="26"/>
      <c r="AH450" s="21">
        <v>8.735746481510732</v>
      </c>
      <c r="AI450" s="21">
        <v>0.259415700008407</v>
      </c>
      <c r="AJ450" s="26"/>
      <c r="AK450" s="21">
        <v>4.183856409735588</v>
      </c>
      <c r="AL450" s="21">
        <v>0.02</v>
      </c>
      <c r="AM450" t="s">
        <v>971</v>
      </c>
      <c r="AN450" s="21">
        <v>0.56412</v>
      </c>
      <c r="AO450" s="21">
        <v>0.04</v>
      </c>
      <c r="AQ450" s="21">
        <v>0.86944</v>
      </c>
      <c r="AR450" s="17"/>
      <c r="AS450" s="21">
        <v>15.225591711026711</v>
      </c>
      <c r="AT450" s="21">
        <v>14.35316289124632</v>
      </c>
      <c r="AU450" s="19">
        <v>1.0607830362123505</v>
      </c>
      <c r="AV450" s="19">
        <v>5.899023346394355</v>
      </c>
    </row>
    <row r="451" spans="1:48" ht="12.75">
      <c r="A451" s="17" t="s">
        <v>617</v>
      </c>
      <c r="B451" s="18">
        <v>38937</v>
      </c>
      <c r="C451" s="19">
        <v>2006</v>
      </c>
      <c r="D451" s="20">
        <v>38937.25</v>
      </c>
      <c r="E451" s="20" t="s">
        <v>53</v>
      </c>
      <c r="F451" s="21">
        <v>0.93</v>
      </c>
      <c r="G451" s="21"/>
      <c r="H451" s="19">
        <v>830</v>
      </c>
      <c r="I451" s="19">
        <v>0.86</v>
      </c>
      <c r="J451" s="19"/>
      <c r="K451" s="21">
        <v>5.047</v>
      </c>
      <c r="L451" s="21"/>
      <c r="M451" s="21">
        <v>4.65</v>
      </c>
      <c r="N451" s="21"/>
      <c r="O451" s="19">
        <v>0.008912509381337459</v>
      </c>
      <c r="P451" s="21">
        <v>8.91250938133746</v>
      </c>
      <c r="Q451" s="21">
        <v>-0.02</v>
      </c>
      <c r="R451" s="25" t="s">
        <v>970</v>
      </c>
      <c r="S451" s="21">
        <v>-0.99806</v>
      </c>
      <c r="T451" s="21">
        <v>0.01</v>
      </c>
      <c r="U451" s="26"/>
      <c r="V451" s="21">
        <v>0.82288</v>
      </c>
      <c r="W451" s="21">
        <v>0</v>
      </c>
      <c r="X451" s="26" t="s">
        <v>970</v>
      </c>
      <c r="Y451" s="21">
        <v>0</v>
      </c>
      <c r="Z451" s="21">
        <v>0.01</v>
      </c>
      <c r="AA451" s="26" t="s">
        <v>971</v>
      </c>
      <c r="AB451" s="21">
        <v>0.25577</v>
      </c>
      <c r="AC451" s="21">
        <v>0.048</v>
      </c>
      <c r="AD451" s="26" t="s">
        <v>971</v>
      </c>
      <c r="AE451" s="21">
        <v>2.660976</v>
      </c>
      <c r="AF451" s="21">
        <v>0.3984472522639191</v>
      </c>
      <c r="AG451" s="26"/>
      <c r="AH451" s="21">
        <v>8.295671792134796</v>
      </c>
      <c r="AI451" s="21">
        <v>0.2563976871171272</v>
      </c>
      <c r="AJ451" s="26"/>
      <c r="AK451" s="21">
        <v>4.135181897825027</v>
      </c>
      <c r="AL451" s="21">
        <v>0.01</v>
      </c>
      <c r="AM451" t="s">
        <v>970</v>
      </c>
      <c r="AN451" s="21">
        <v>0.28206</v>
      </c>
      <c r="AO451" s="21">
        <v>0.02</v>
      </c>
      <c r="AQ451" s="21">
        <v>0.43472</v>
      </c>
      <c r="AR451" s="17"/>
      <c r="AS451" s="21">
        <v>11.65407538133746</v>
      </c>
      <c r="AT451" s="21">
        <v>13.147633689959822</v>
      </c>
      <c r="AU451" s="19">
        <v>0.8864009795342171</v>
      </c>
      <c r="AV451" s="19">
        <v>-12.043995067669258</v>
      </c>
    </row>
    <row r="452" spans="1:48" ht="12.75">
      <c r="A452" s="17" t="s">
        <v>618</v>
      </c>
      <c r="B452" s="18">
        <v>38937</v>
      </c>
      <c r="C452" s="19">
        <v>2006</v>
      </c>
      <c r="D452" s="20">
        <v>38937.291666666664</v>
      </c>
      <c r="E452" s="20" t="s">
        <v>53</v>
      </c>
      <c r="F452" s="21">
        <v>0.98</v>
      </c>
      <c r="G452" s="21"/>
      <c r="H452" s="19">
        <v>620</v>
      </c>
      <c r="I452" s="19">
        <v>0.69</v>
      </c>
      <c r="J452" s="19"/>
      <c r="K452" s="21">
        <v>4.963</v>
      </c>
      <c r="L452" s="21"/>
      <c r="M452" s="21">
        <v>8.44</v>
      </c>
      <c r="N452" s="21"/>
      <c r="O452" s="19">
        <v>0.0109647819614319</v>
      </c>
      <c r="P452" s="21">
        <v>10.9647819614319</v>
      </c>
      <c r="Q452" s="21">
        <v>-0.02</v>
      </c>
      <c r="R452" s="25" t="s">
        <v>970</v>
      </c>
      <c r="S452" s="21">
        <v>-0.99806</v>
      </c>
      <c r="T452" s="21">
        <v>0.01</v>
      </c>
      <c r="U452" s="26"/>
      <c r="V452" s="21">
        <v>0.82288</v>
      </c>
      <c r="W452" s="21">
        <v>-0.01</v>
      </c>
      <c r="X452" s="26" t="s">
        <v>970</v>
      </c>
      <c r="Y452" s="21">
        <v>-0.43498</v>
      </c>
      <c r="Z452" s="21">
        <v>0.01</v>
      </c>
      <c r="AA452" s="26" t="s">
        <v>971</v>
      </c>
      <c r="AB452" s="21">
        <v>0.25577</v>
      </c>
      <c r="AC452" s="21">
        <v>0.042</v>
      </c>
      <c r="AD452" s="26" t="s">
        <v>971</v>
      </c>
      <c r="AE452" s="21">
        <v>2.328354</v>
      </c>
      <c r="AF452" s="21">
        <v>0.4305373984050708</v>
      </c>
      <c r="AG452" s="26"/>
      <c r="AH452" s="21">
        <v>8.963788634793575</v>
      </c>
      <c r="AI452" s="21">
        <v>0.31549487206660576</v>
      </c>
      <c r="AJ452" s="26"/>
      <c r="AK452" s="21">
        <v>5.088301296690218</v>
      </c>
      <c r="AL452" s="21">
        <v>0.02</v>
      </c>
      <c r="AM452" t="s">
        <v>971</v>
      </c>
      <c r="AN452" s="21">
        <v>0.56412</v>
      </c>
      <c r="AO452" s="21">
        <v>0.01</v>
      </c>
      <c r="AP452">
        <v>0</v>
      </c>
      <c r="AQ452" s="21">
        <v>0.21736</v>
      </c>
      <c r="AR452" s="17"/>
      <c r="AS452" s="21">
        <v>12.938745961431898</v>
      </c>
      <c r="AT452" s="21">
        <v>14.83356993148379</v>
      </c>
      <c r="AU452" s="19">
        <v>0.8722610956901085</v>
      </c>
      <c r="AV452" s="19">
        <v>-13.64541565318457</v>
      </c>
    </row>
    <row r="453" spans="1:48" ht="12.75">
      <c r="A453" s="17" t="s">
        <v>620</v>
      </c>
      <c r="B453" s="18">
        <v>38937</v>
      </c>
      <c r="C453" s="19">
        <v>2006</v>
      </c>
      <c r="D453" s="20">
        <v>38937.375</v>
      </c>
      <c r="E453" s="20" t="s">
        <v>53</v>
      </c>
      <c r="F453" s="21">
        <v>1</v>
      </c>
      <c r="G453" s="21"/>
      <c r="H453" s="19">
        <v>428</v>
      </c>
      <c r="I453" s="19">
        <v>0.53</v>
      </c>
      <c r="J453" s="19"/>
      <c r="K453" s="21">
        <v>4.773</v>
      </c>
      <c r="L453" s="21"/>
      <c r="M453" s="21">
        <v>8.05</v>
      </c>
      <c r="N453" s="21"/>
      <c r="O453" s="19">
        <v>0.016982436524617502</v>
      </c>
      <c r="P453" s="21">
        <v>16.9824365246175</v>
      </c>
      <c r="Q453" s="21">
        <v>0.02</v>
      </c>
      <c r="R453" s="25" t="s">
        <v>971</v>
      </c>
      <c r="S453" s="21">
        <v>0.99806</v>
      </c>
      <c r="T453" s="21">
        <v>0.01</v>
      </c>
      <c r="U453" s="26"/>
      <c r="V453" s="21">
        <v>0.82288</v>
      </c>
      <c r="W453" s="21">
        <v>0.01</v>
      </c>
      <c r="X453" s="26">
        <v>0</v>
      </c>
      <c r="Y453" s="21">
        <v>0.43498</v>
      </c>
      <c r="Z453" s="21">
        <v>0.01</v>
      </c>
      <c r="AA453" s="26" t="s">
        <v>971</v>
      </c>
      <c r="AB453" s="21">
        <v>0.25577</v>
      </c>
      <c r="AC453" s="21">
        <v>0.047</v>
      </c>
      <c r="AD453" s="26" t="s">
        <v>971</v>
      </c>
      <c r="AE453" s="21">
        <v>2.605539</v>
      </c>
      <c r="AF453" s="21">
        <v>0.5355244484539453</v>
      </c>
      <c r="AG453" s="26"/>
      <c r="AH453" s="21">
        <v>11.149619016811142</v>
      </c>
      <c r="AI453" s="21">
        <v>0.4480706902565605</v>
      </c>
      <c r="AJ453" s="26"/>
      <c r="AK453" s="21">
        <v>7.226484092457808</v>
      </c>
      <c r="AL453" s="21">
        <v>0.05</v>
      </c>
      <c r="AM453">
        <v>2</v>
      </c>
      <c r="AN453" s="21">
        <v>1.4103</v>
      </c>
      <c r="AO453" s="21">
        <v>0.01</v>
      </c>
      <c r="AP453">
        <v>0</v>
      </c>
      <c r="AQ453" s="21">
        <v>0.21736</v>
      </c>
      <c r="AR453" s="17"/>
      <c r="AS453" s="21">
        <v>22.0996655246175</v>
      </c>
      <c r="AT453" s="21">
        <v>20.00376310926895</v>
      </c>
      <c r="AU453" s="19">
        <v>1.1047754067022215</v>
      </c>
      <c r="AV453" s="19">
        <v>9.955970253983962</v>
      </c>
    </row>
    <row r="454" spans="1:48" ht="12.75">
      <c r="A454" s="17" t="s">
        <v>621</v>
      </c>
      <c r="B454" s="18">
        <v>38937</v>
      </c>
      <c r="C454" s="19">
        <v>2006</v>
      </c>
      <c r="D454" s="20">
        <v>38937.416666666664</v>
      </c>
      <c r="E454" s="20" t="s">
        <v>53</v>
      </c>
      <c r="F454" s="21">
        <v>1</v>
      </c>
      <c r="G454" s="21"/>
      <c r="H454" s="19">
        <v>281</v>
      </c>
      <c r="I454" s="19">
        <v>0.32</v>
      </c>
      <c r="J454" s="19"/>
      <c r="K454" s="21">
        <v>4.661</v>
      </c>
      <c r="L454" s="21"/>
      <c r="M454" s="21">
        <v>10.71</v>
      </c>
      <c r="N454" s="21"/>
      <c r="O454" s="19">
        <v>0.0218776162394955</v>
      </c>
      <c r="P454" s="21">
        <v>21.8776162394955</v>
      </c>
      <c r="Q454" s="21">
        <v>0.02</v>
      </c>
      <c r="R454" s="25" t="s">
        <v>971</v>
      </c>
      <c r="S454" s="21">
        <v>0.99806</v>
      </c>
      <c r="T454" s="21">
        <v>0.01</v>
      </c>
      <c r="U454" s="26"/>
      <c r="V454" s="21">
        <v>0.82288</v>
      </c>
      <c r="W454" s="21">
        <v>0.03</v>
      </c>
      <c r="X454" s="26"/>
      <c r="Y454" s="21">
        <v>1.30494</v>
      </c>
      <c r="Z454" s="21">
        <v>0.01</v>
      </c>
      <c r="AA454" s="26" t="s">
        <v>971</v>
      </c>
      <c r="AB454" s="21">
        <v>0.25577</v>
      </c>
      <c r="AC454" s="21">
        <v>0.072</v>
      </c>
      <c r="AD454" s="26" t="s">
        <v>971</v>
      </c>
      <c r="AE454" s="21">
        <v>3.9914639999999997</v>
      </c>
      <c r="AF454" s="21">
        <v>0.6985245239576257</v>
      </c>
      <c r="AG454" s="26"/>
      <c r="AH454" s="21">
        <v>14.543280588797767</v>
      </c>
      <c r="AI454" s="21">
        <v>0.6483996748295965</v>
      </c>
      <c r="AJ454" s="26"/>
      <c r="AK454" s="21">
        <v>10.457389955651733</v>
      </c>
      <c r="AL454" s="21">
        <v>0.07</v>
      </c>
      <c r="AN454" s="21">
        <v>1.97442</v>
      </c>
      <c r="AO454" s="21">
        <v>0.01</v>
      </c>
      <c r="AP454">
        <v>0</v>
      </c>
      <c r="AQ454" s="21">
        <v>0.21736</v>
      </c>
      <c r="AR454" s="17"/>
      <c r="AS454" s="21">
        <v>29.250730239495496</v>
      </c>
      <c r="AT454" s="21">
        <v>27.192450544449496</v>
      </c>
      <c r="AU454" s="19">
        <v>1.075693056485714</v>
      </c>
      <c r="AV454" s="19">
        <v>7.293280309360128</v>
      </c>
    </row>
    <row r="455" spans="1:48" ht="12.75">
      <c r="A455" s="17" t="s">
        <v>622</v>
      </c>
      <c r="B455" s="18">
        <v>38939</v>
      </c>
      <c r="C455" s="19">
        <v>2006</v>
      </c>
      <c r="D455" s="20">
        <v>38939.333333333336</v>
      </c>
      <c r="E455" s="20" t="s">
        <v>53</v>
      </c>
      <c r="F455" s="21">
        <v>0.87</v>
      </c>
      <c r="G455" s="21"/>
      <c r="H455" s="19">
        <v>120</v>
      </c>
      <c r="I455" s="19">
        <v>0.28</v>
      </c>
      <c r="J455" s="19"/>
      <c r="K455" s="21">
        <v>4.486</v>
      </c>
      <c r="L455" s="21"/>
      <c r="M455" s="21">
        <v>62.22</v>
      </c>
      <c r="N455" s="21"/>
      <c r="O455" s="19">
        <v>0.0323593656929628</v>
      </c>
      <c r="P455" s="21">
        <v>32.3593656929628</v>
      </c>
      <c r="Q455" s="21">
        <v>3.69</v>
      </c>
      <c r="R455" s="25"/>
      <c r="S455" s="21">
        <v>184.14207</v>
      </c>
      <c r="T455" s="21">
        <v>0.35</v>
      </c>
      <c r="U455" s="26"/>
      <c r="V455" s="21">
        <v>28.800799999999995</v>
      </c>
      <c r="W455" s="21">
        <v>0.18</v>
      </c>
      <c r="X455" s="26"/>
      <c r="Y455" s="21">
        <v>7.8296399999999995</v>
      </c>
      <c r="Z455" s="21">
        <v>0.51</v>
      </c>
      <c r="AA455" s="26"/>
      <c r="AB455" s="21">
        <v>13.044270000000001</v>
      </c>
      <c r="AC455" s="21">
        <v>2.611</v>
      </c>
      <c r="AD455" s="26"/>
      <c r="AE455" s="21">
        <v>144.746007</v>
      </c>
      <c r="AF455" s="21">
        <v>5.541682440109806</v>
      </c>
      <c r="AG455" s="26"/>
      <c r="AH455" s="21">
        <v>115.37782840308617</v>
      </c>
      <c r="AI455" s="21">
        <v>17.809250557554105</v>
      </c>
      <c r="AJ455" s="26"/>
      <c r="AK455" s="21">
        <v>287.2275929922326</v>
      </c>
      <c r="AL455" s="21">
        <v>0.61</v>
      </c>
      <c r="AN455" s="21">
        <v>17.205659999999998</v>
      </c>
      <c r="AO455" s="21">
        <v>0.03</v>
      </c>
      <c r="AQ455" s="21">
        <v>0.65208</v>
      </c>
      <c r="AR455" s="17"/>
      <c r="AS455" s="21">
        <v>410.92215269296275</v>
      </c>
      <c r="AT455" s="21">
        <v>420.4631613953188</v>
      </c>
      <c r="AU455" s="19">
        <v>0.9773083361912279</v>
      </c>
      <c r="AV455" s="19">
        <v>-2.2952074184324465</v>
      </c>
    </row>
    <row r="456" spans="1:48" ht="12.75">
      <c r="A456" s="17" t="s">
        <v>623</v>
      </c>
      <c r="B456" s="18">
        <v>38940</v>
      </c>
      <c r="C456" s="19">
        <v>2006</v>
      </c>
      <c r="D456" s="20">
        <v>38939.375</v>
      </c>
      <c r="E456" s="20" t="s">
        <v>53</v>
      </c>
      <c r="F456" s="21">
        <v>0.7</v>
      </c>
      <c r="G456" s="21"/>
      <c r="H456" s="19">
        <v>47</v>
      </c>
      <c r="I456" s="19">
        <v>0.15</v>
      </c>
      <c r="J456" s="19"/>
      <c r="K456" s="21">
        <v>4.871</v>
      </c>
      <c r="L456" s="21"/>
      <c r="M456" s="21"/>
      <c r="N456" s="21" t="s">
        <v>54</v>
      </c>
      <c r="O456" s="19">
        <v>0.0134896288259165</v>
      </c>
      <c r="P456" s="21">
        <v>13.4896288259165</v>
      </c>
      <c r="Q456" s="21">
        <v>1.19</v>
      </c>
      <c r="R456" s="25"/>
      <c r="S456" s="21">
        <v>59.38457</v>
      </c>
      <c r="T456" s="21">
        <v>0.16</v>
      </c>
      <c r="U456" s="26"/>
      <c r="V456" s="21">
        <v>13.16608</v>
      </c>
      <c r="W456" s="21">
        <v>0.05</v>
      </c>
      <c r="X456" s="26"/>
      <c r="Y456" s="21">
        <v>2.1749</v>
      </c>
      <c r="Z456" s="21">
        <v>0.06</v>
      </c>
      <c r="AA456" s="26"/>
      <c r="AB456" s="21">
        <v>1.53462</v>
      </c>
      <c r="AC456" s="21">
        <v>0.642</v>
      </c>
      <c r="AD456" s="26"/>
      <c r="AE456" s="21">
        <v>35.590554</v>
      </c>
      <c r="AF456" s="21">
        <v>2.364367683783878</v>
      </c>
      <c r="AG456" s="26"/>
      <c r="AH456" s="21">
        <v>49.22613517638034</v>
      </c>
      <c r="AI456" s="21">
        <v>5.720586499200818</v>
      </c>
      <c r="AJ456" s="26"/>
      <c r="AK456" s="21">
        <v>92.2616190591108</v>
      </c>
      <c r="AL456" s="21">
        <v>0.3</v>
      </c>
      <c r="AN456" s="21">
        <v>8.4618</v>
      </c>
      <c r="AO456" s="21">
        <v>0.01</v>
      </c>
      <c r="AP456">
        <v>0</v>
      </c>
      <c r="AQ456" s="21">
        <v>0.21736</v>
      </c>
      <c r="AR456" s="17"/>
      <c r="AS456" s="21">
        <v>125.34035282591648</v>
      </c>
      <c r="AT456" s="21">
        <v>150.16691423549116</v>
      </c>
      <c r="AU456" s="19">
        <v>0.8346735595123054</v>
      </c>
      <c r="AV456" s="19">
        <v>-18.022436703305615</v>
      </c>
    </row>
    <row r="457" spans="1:48" ht="12.75">
      <c r="A457" s="17" t="s">
        <v>624</v>
      </c>
      <c r="B457" s="18">
        <v>38940</v>
      </c>
      <c r="C457" s="19">
        <v>2006</v>
      </c>
      <c r="D457" s="20">
        <v>38939.416666666664</v>
      </c>
      <c r="E457" s="20" t="s">
        <v>53</v>
      </c>
      <c r="F457" s="21">
        <v>1</v>
      </c>
      <c r="G457" s="21"/>
      <c r="H457" s="19">
        <v>155</v>
      </c>
      <c r="I457" s="19">
        <v>0.19</v>
      </c>
      <c r="J457" s="19"/>
      <c r="K457" s="21">
        <v>4.654</v>
      </c>
      <c r="L457" s="21"/>
      <c r="M457" s="21">
        <v>47.27</v>
      </c>
      <c r="N457" s="21"/>
      <c r="O457" s="19">
        <v>0.0223872113856834</v>
      </c>
      <c r="P457" s="21">
        <v>22.3872113856834</v>
      </c>
      <c r="Q457" s="21">
        <v>2.81</v>
      </c>
      <c r="R457" s="25"/>
      <c r="S457" s="21">
        <v>140.22743</v>
      </c>
      <c r="T457" s="21">
        <v>0.43</v>
      </c>
      <c r="U457" s="26"/>
      <c r="V457" s="21">
        <v>35.38384</v>
      </c>
      <c r="W457" s="21">
        <v>0.11</v>
      </c>
      <c r="X457" s="26"/>
      <c r="Y457" s="21">
        <v>4.78478</v>
      </c>
      <c r="Z457" s="21">
        <v>0.05</v>
      </c>
      <c r="AA457" s="26"/>
      <c r="AB457" s="21">
        <v>1.2788500000000003</v>
      </c>
      <c r="AC457" s="21">
        <v>2.063</v>
      </c>
      <c r="AD457" s="26"/>
      <c r="AE457" s="21">
        <v>114.36653100000001</v>
      </c>
      <c r="AF457" s="21">
        <v>7.154178443193185</v>
      </c>
      <c r="AG457" s="26"/>
      <c r="AH457" s="21">
        <v>148.94999518728213</v>
      </c>
      <c r="AI457" s="21">
        <v>9.21449603149416</v>
      </c>
      <c r="AJ457" s="26"/>
      <c r="AK457" s="21">
        <v>148.61139199593782</v>
      </c>
      <c r="AL457" s="21">
        <v>0.32</v>
      </c>
      <c r="AN457" s="21">
        <v>9.02592</v>
      </c>
      <c r="AO457" s="21">
        <v>0.06</v>
      </c>
      <c r="AQ457" s="21">
        <v>1.30416</v>
      </c>
      <c r="AR457" s="17"/>
      <c r="AS457" s="21">
        <v>318.4286423856834</v>
      </c>
      <c r="AT457" s="21">
        <v>307.89146718321996</v>
      </c>
      <c r="AU457" s="19">
        <v>1.0342236675113605</v>
      </c>
      <c r="AV457" s="19">
        <v>3.364789040452878</v>
      </c>
    </row>
    <row r="458" spans="1:48" ht="12.75">
      <c r="A458" s="17" t="s">
        <v>625</v>
      </c>
      <c r="B458" s="18">
        <v>38940</v>
      </c>
      <c r="C458" s="19">
        <v>2006</v>
      </c>
      <c r="D458" s="20">
        <v>38939.45833321759</v>
      </c>
      <c r="E458" s="20" t="s">
        <v>53</v>
      </c>
      <c r="F458" s="21">
        <v>1</v>
      </c>
      <c r="G458" s="21"/>
      <c r="H458" s="19">
        <v>42</v>
      </c>
      <c r="I458" s="19">
        <v>0.16</v>
      </c>
      <c r="J458" s="19"/>
      <c r="K458" s="21">
        <v>4.164</v>
      </c>
      <c r="L458" s="21"/>
      <c r="M458" s="21"/>
      <c r="N458" s="21" t="s">
        <v>54</v>
      </c>
      <c r="O458" s="19">
        <v>0.0691830970918936</v>
      </c>
      <c r="P458" s="21">
        <v>69.1830970918936</v>
      </c>
      <c r="Q458" s="21">
        <v>4.84</v>
      </c>
      <c r="R458" s="25"/>
      <c r="S458" s="21">
        <v>241.53052</v>
      </c>
      <c r="T458" s="21">
        <v>0.75</v>
      </c>
      <c r="U458" s="26"/>
      <c r="V458" s="21">
        <v>61.715999999999994</v>
      </c>
      <c r="W458" s="21">
        <v>0.21</v>
      </c>
      <c r="X458" s="26"/>
      <c r="Y458" s="21">
        <v>9.13458</v>
      </c>
      <c r="Z458" s="21">
        <v>0.07</v>
      </c>
      <c r="AA458" s="26"/>
      <c r="AB458" s="21">
        <v>1.7903900000000004</v>
      </c>
      <c r="AC458" s="21">
        <v>3.544</v>
      </c>
      <c r="AD458" s="26"/>
      <c r="AE458" s="21">
        <v>196.468728</v>
      </c>
      <c r="AF458" s="21">
        <v>17.707214891024666</v>
      </c>
      <c r="AG458" s="26"/>
      <c r="AH458" s="21">
        <v>368.66421403113355</v>
      </c>
      <c r="AI458" s="21">
        <v>14.946522637648698</v>
      </c>
      <c r="AJ458" s="26"/>
      <c r="AK458" s="21">
        <v>241.0575170999982</v>
      </c>
      <c r="AL458" s="21">
        <v>0.65</v>
      </c>
      <c r="AN458" s="21">
        <v>18.3339</v>
      </c>
      <c r="AO458" s="21">
        <v>0.14</v>
      </c>
      <c r="AQ458" s="21">
        <v>3.0430400000000004</v>
      </c>
      <c r="AR458" s="17"/>
      <c r="AS458" s="21">
        <v>579.8233150918936</v>
      </c>
      <c r="AT458" s="21">
        <v>631.0986711311317</v>
      </c>
      <c r="AU458" s="19">
        <v>0.9187522357679249</v>
      </c>
      <c r="AV458" s="19">
        <v>-8.468812462340459</v>
      </c>
    </row>
    <row r="459" spans="1:48" ht="12.75">
      <c r="A459" s="17" t="s">
        <v>627</v>
      </c>
      <c r="B459" s="18">
        <v>38940</v>
      </c>
      <c r="C459" s="19">
        <v>2006</v>
      </c>
      <c r="D459" s="20">
        <v>38939.666666666664</v>
      </c>
      <c r="E459" s="20" t="s">
        <v>53</v>
      </c>
      <c r="F459" s="21">
        <v>1</v>
      </c>
      <c r="G459" s="21"/>
      <c r="H459" s="19">
        <v>702</v>
      </c>
      <c r="I459" s="19">
        <v>0.68</v>
      </c>
      <c r="J459" s="19"/>
      <c r="K459" s="21">
        <v>4.785</v>
      </c>
      <c r="L459" s="21"/>
      <c r="M459" s="21">
        <v>9.61</v>
      </c>
      <c r="N459" s="21"/>
      <c r="O459" s="19">
        <v>0.016218100973589302</v>
      </c>
      <c r="P459" s="21">
        <v>16.2181009735893</v>
      </c>
      <c r="Q459" s="21">
        <v>0.07</v>
      </c>
      <c r="R459" s="25"/>
      <c r="S459" s="21">
        <v>3.4932100000000004</v>
      </c>
      <c r="T459" s="21">
        <v>0.04</v>
      </c>
      <c r="U459" s="26"/>
      <c r="V459" s="21">
        <v>3.29152</v>
      </c>
      <c r="W459" s="21">
        <v>-0.01</v>
      </c>
      <c r="X459" s="26" t="s">
        <v>970</v>
      </c>
      <c r="Y459" s="21">
        <v>-0.43498</v>
      </c>
      <c r="Z459" s="21">
        <v>0.01</v>
      </c>
      <c r="AA459" s="26" t="s">
        <v>971</v>
      </c>
      <c r="AB459" s="21">
        <v>0.25577</v>
      </c>
      <c r="AC459" s="21">
        <v>0.142</v>
      </c>
      <c r="AD459" s="26"/>
      <c r="AE459" s="21">
        <v>7.8720539999999986</v>
      </c>
      <c r="AF459" s="21">
        <v>1.173128457591384</v>
      </c>
      <c r="AG459" s="26"/>
      <c r="AH459" s="21">
        <v>24.424534487052618</v>
      </c>
      <c r="AI459" s="21">
        <v>0.5425650727925438</v>
      </c>
      <c r="AJ459" s="26"/>
      <c r="AK459" s="21">
        <v>8.750489493998147</v>
      </c>
      <c r="AL459" s="21">
        <v>0.02</v>
      </c>
      <c r="AM459" t="s">
        <v>971</v>
      </c>
      <c r="AN459" s="21">
        <v>0.56412</v>
      </c>
      <c r="AO459" s="21">
        <v>0.01</v>
      </c>
      <c r="AP459">
        <v>0</v>
      </c>
      <c r="AQ459" s="21">
        <v>0.21736</v>
      </c>
      <c r="AR459" s="17"/>
      <c r="AS459" s="21">
        <v>30.6956749735893</v>
      </c>
      <c r="AT459" s="21">
        <v>33.956503981050766</v>
      </c>
      <c r="AU459" s="19">
        <v>0.9039704143488636</v>
      </c>
      <c r="AV459" s="19">
        <v>-10.087298093229814</v>
      </c>
    </row>
    <row r="460" spans="1:48" ht="12.75">
      <c r="A460" s="17" t="s">
        <v>628</v>
      </c>
      <c r="B460" s="18">
        <v>38940</v>
      </c>
      <c r="C460" s="19">
        <v>2006</v>
      </c>
      <c r="D460" s="20">
        <v>38939.70833321759</v>
      </c>
      <c r="E460" s="20" t="s">
        <v>53</v>
      </c>
      <c r="F460" s="21">
        <v>1</v>
      </c>
      <c r="G460" s="21"/>
      <c r="H460" s="19">
        <v>851</v>
      </c>
      <c r="I460" s="19">
        <v>0.8</v>
      </c>
      <c r="J460" s="19"/>
      <c r="K460" s="21">
        <v>4.818</v>
      </c>
      <c r="L460" s="21"/>
      <c r="M460" s="21">
        <v>8.5</v>
      </c>
      <c r="N460" s="21"/>
      <c r="O460" s="19">
        <v>0.0151356124843621</v>
      </c>
      <c r="P460" s="21">
        <v>15.1356124843621</v>
      </c>
      <c r="Q460" s="21">
        <v>0.02</v>
      </c>
      <c r="R460" s="25" t="s">
        <v>971</v>
      </c>
      <c r="S460" s="21">
        <v>0.99806</v>
      </c>
      <c r="T460" s="21">
        <v>0.02</v>
      </c>
      <c r="U460" s="26"/>
      <c r="V460" s="21">
        <v>1.64576</v>
      </c>
      <c r="W460" s="21">
        <v>-0.01</v>
      </c>
      <c r="X460" s="26" t="s">
        <v>970</v>
      </c>
      <c r="Y460" s="21">
        <v>-0.43498</v>
      </c>
      <c r="Z460" s="21">
        <v>0</v>
      </c>
      <c r="AA460" s="26" t="s">
        <v>970</v>
      </c>
      <c r="AB460" s="21">
        <v>0</v>
      </c>
      <c r="AC460" s="21">
        <v>0.166</v>
      </c>
      <c r="AD460" s="26"/>
      <c r="AE460" s="21">
        <v>9.202542</v>
      </c>
      <c r="AF460" s="21">
        <v>0.7979820349677621</v>
      </c>
      <c r="AG460" s="26"/>
      <c r="AH460" s="21">
        <v>16.613985968028807</v>
      </c>
      <c r="AI460" s="21">
        <v>0.7422640509527104</v>
      </c>
      <c r="AJ460" s="26"/>
      <c r="AK460" s="21">
        <v>11.971234613765313</v>
      </c>
      <c r="AL460" s="21">
        <v>0.02</v>
      </c>
      <c r="AM460" t="s">
        <v>971</v>
      </c>
      <c r="AN460" s="21">
        <v>0.56412</v>
      </c>
      <c r="AO460" s="21">
        <v>0.01</v>
      </c>
      <c r="AP460">
        <v>0</v>
      </c>
      <c r="AQ460" s="21">
        <v>0.21736</v>
      </c>
      <c r="AR460" s="17"/>
      <c r="AS460" s="21">
        <v>26.546994484362102</v>
      </c>
      <c r="AT460" s="21">
        <v>29.366700581794117</v>
      </c>
      <c r="AU460" s="19">
        <v>0.903982877150997</v>
      </c>
      <c r="AV460" s="19">
        <v>-10.085922935680719</v>
      </c>
    </row>
    <row r="461" spans="1:48" ht="12.75">
      <c r="A461" s="17" t="s">
        <v>629</v>
      </c>
      <c r="B461" s="18">
        <v>38940</v>
      </c>
      <c r="C461" s="19">
        <v>2006</v>
      </c>
      <c r="D461" s="20">
        <v>38939.74999982639</v>
      </c>
      <c r="E461" s="20" t="s">
        <v>53</v>
      </c>
      <c r="F461" s="21">
        <v>1</v>
      </c>
      <c r="G461" s="21"/>
      <c r="H461" s="19">
        <v>574</v>
      </c>
      <c r="I461" s="19">
        <v>0.62</v>
      </c>
      <c r="J461" s="19"/>
      <c r="K461" s="21">
        <v>4.782</v>
      </c>
      <c r="L461" s="21"/>
      <c r="M461" s="21">
        <v>9.02</v>
      </c>
      <c r="N461" s="21"/>
      <c r="O461" s="19">
        <v>0.0165958690743756</v>
      </c>
      <c r="P461" s="21">
        <v>16.5958690743756</v>
      </c>
      <c r="Q461" s="21">
        <v>0.03</v>
      </c>
      <c r="R461" s="25" t="s">
        <v>971</v>
      </c>
      <c r="S461" s="21">
        <v>1.4970899999999998</v>
      </c>
      <c r="T461" s="21">
        <v>0.02</v>
      </c>
      <c r="U461" s="26"/>
      <c r="V461" s="21">
        <v>1.64576</v>
      </c>
      <c r="W461" s="21">
        <v>-0.01</v>
      </c>
      <c r="X461" s="26" t="s">
        <v>970</v>
      </c>
      <c r="Y461" s="21">
        <v>-0.43498</v>
      </c>
      <c r="Z461" s="21">
        <v>0</v>
      </c>
      <c r="AA461" s="26" t="s">
        <v>970</v>
      </c>
      <c r="AB461" s="21">
        <v>0</v>
      </c>
      <c r="AC461" s="21">
        <v>0.144</v>
      </c>
      <c r="AD461" s="26"/>
      <c r="AE461" s="21">
        <v>7.982927999999999</v>
      </c>
      <c r="AF461" s="21">
        <v>0.7683141986724503</v>
      </c>
      <c r="AG461" s="26"/>
      <c r="AH461" s="21">
        <v>15.996301616360416</v>
      </c>
      <c r="AI461" s="21">
        <v>0.8568228366283488</v>
      </c>
      <c r="AJ461" s="26"/>
      <c r="AK461" s="21">
        <v>13.818838709142009</v>
      </c>
      <c r="AL461" s="21">
        <v>0.02</v>
      </c>
      <c r="AM461" t="s">
        <v>971</v>
      </c>
      <c r="AN461" s="21">
        <v>0.56412</v>
      </c>
      <c r="AO461" s="21">
        <v>0.01</v>
      </c>
      <c r="AP461">
        <v>0</v>
      </c>
      <c r="AQ461" s="21">
        <v>0.21736</v>
      </c>
      <c r="AR461" s="17"/>
      <c r="AS461" s="21">
        <v>27.2866670743756</v>
      </c>
      <c r="AT461" s="21">
        <v>30.596620325502425</v>
      </c>
      <c r="AU461" s="19">
        <v>0.891819644917842</v>
      </c>
      <c r="AV461" s="19">
        <v>-11.436645704866443</v>
      </c>
    </row>
    <row r="462" spans="1:48" ht="12.75">
      <c r="A462" s="17" t="s">
        <v>630</v>
      </c>
      <c r="B462" s="18">
        <v>38940</v>
      </c>
      <c r="C462" s="19">
        <v>2006</v>
      </c>
      <c r="D462" s="20">
        <v>38939.79166643519</v>
      </c>
      <c r="E462" s="20" t="s">
        <v>53</v>
      </c>
      <c r="F462" s="21">
        <v>1</v>
      </c>
      <c r="G462" s="21"/>
      <c r="H462" s="19">
        <v>647</v>
      </c>
      <c r="I462" s="19">
        <v>0.67</v>
      </c>
      <c r="J462" s="19"/>
      <c r="K462" s="21">
        <v>4.804</v>
      </c>
      <c r="L462" s="21"/>
      <c r="M462" s="21">
        <v>7.68</v>
      </c>
      <c r="N462" s="21"/>
      <c r="O462" s="19">
        <v>0.0158489319246111</v>
      </c>
      <c r="P462" s="21">
        <v>15.8489319246111</v>
      </c>
      <c r="Q462" s="21">
        <v>0</v>
      </c>
      <c r="R462" s="25" t="s">
        <v>970</v>
      </c>
      <c r="S462" s="21">
        <v>0</v>
      </c>
      <c r="T462" s="21">
        <v>0.01</v>
      </c>
      <c r="U462" s="26"/>
      <c r="V462" s="21">
        <v>0.82288</v>
      </c>
      <c r="W462" s="21">
        <v>-0.01</v>
      </c>
      <c r="X462" s="26" t="s">
        <v>970</v>
      </c>
      <c r="Y462" s="21">
        <v>-0.43498</v>
      </c>
      <c r="Z462" s="21">
        <v>0</v>
      </c>
      <c r="AA462" s="26" t="s">
        <v>970</v>
      </c>
      <c r="AB462" s="21">
        <v>0</v>
      </c>
      <c r="AC462" s="21">
        <v>0.107</v>
      </c>
      <c r="AD462" s="26">
        <v>0</v>
      </c>
      <c r="AE462" s="21">
        <v>5.931759</v>
      </c>
      <c r="AF462" s="21">
        <v>0.6176898126856688</v>
      </c>
      <c r="AG462" s="26"/>
      <c r="AH462" s="21">
        <v>12.860301900115624</v>
      </c>
      <c r="AI462" s="21">
        <v>0.5860790709936575</v>
      </c>
      <c r="AJ462" s="26"/>
      <c r="AK462" s="21">
        <v>9.452283256985709</v>
      </c>
      <c r="AL462" s="21">
        <v>0.02</v>
      </c>
      <c r="AM462" t="s">
        <v>971</v>
      </c>
      <c r="AN462" s="21">
        <v>0.56412</v>
      </c>
      <c r="AO462" s="21">
        <v>0.01</v>
      </c>
      <c r="AP462">
        <v>0</v>
      </c>
      <c r="AQ462" s="21">
        <v>0.21736</v>
      </c>
      <c r="AR462" s="17"/>
      <c r="AS462" s="21">
        <v>22.1685909246111</v>
      </c>
      <c r="AT462" s="21">
        <v>23.09406515710133</v>
      </c>
      <c r="AU462" s="19">
        <v>0.9599258845857351</v>
      </c>
      <c r="AV462" s="19">
        <v>-4.08935008506561</v>
      </c>
    </row>
    <row r="463" spans="1:48" ht="12.75">
      <c r="A463" s="17" t="s">
        <v>631</v>
      </c>
      <c r="B463" s="18">
        <v>38940</v>
      </c>
      <c r="C463" s="19">
        <v>2006</v>
      </c>
      <c r="D463" s="20">
        <v>38939.83333304398</v>
      </c>
      <c r="E463" s="20" t="s">
        <v>53</v>
      </c>
      <c r="F463" s="21">
        <v>1</v>
      </c>
      <c r="G463" s="21"/>
      <c r="H463" s="19">
        <v>454</v>
      </c>
      <c r="I463" s="19">
        <v>0.47</v>
      </c>
      <c r="J463" s="19"/>
      <c r="K463" s="21">
        <v>4.727</v>
      </c>
      <c r="L463" s="21"/>
      <c r="M463" s="21">
        <v>9.82</v>
      </c>
      <c r="N463" s="21"/>
      <c r="O463" s="19">
        <v>0.018620871366628697</v>
      </c>
      <c r="P463" s="21">
        <v>18.6208713666287</v>
      </c>
      <c r="Q463" s="21">
        <v>0.02</v>
      </c>
      <c r="R463" s="25" t="s">
        <v>971</v>
      </c>
      <c r="S463" s="21">
        <v>0.99806</v>
      </c>
      <c r="T463" s="21">
        <v>0.02</v>
      </c>
      <c r="U463" s="26"/>
      <c r="V463" s="21">
        <v>1.64576</v>
      </c>
      <c r="W463" s="21">
        <v>-0.01</v>
      </c>
      <c r="X463" s="26" t="s">
        <v>970</v>
      </c>
      <c r="Y463" s="21">
        <v>-0.43498</v>
      </c>
      <c r="Z463" s="21">
        <v>0</v>
      </c>
      <c r="AA463" s="26" t="s">
        <v>970</v>
      </c>
      <c r="AB463" s="21">
        <v>0</v>
      </c>
      <c r="AC463" s="21">
        <v>0.161</v>
      </c>
      <c r="AD463" s="26"/>
      <c r="AE463" s="21">
        <v>8.925357</v>
      </c>
      <c r="AF463" s="21">
        <v>0.7185487413744408</v>
      </c>
      <c r="AG463" s="26"/>
      <c r="AH463" s="21">
        <v>14.960184795415858</v>
      </c>
      <c r="AI463" s="21">
        <v>0.7891868206449465</v>
      </c>
      <c r="AJ463" s="26"/>
      <c r="AK463" s="21">
        <v>12.728005043361698</v>
      </c>
      <c r="AL463" s="21">
        <v>0.03</v>
      </c>
      <c r="AM463">
        <v>2</v>
      </c>
      <c r="AN463" s="21">
        <v>0.8461799999999999</v>
      </c>
      <c r="AO463" s="21">
        <v>0.01</v>
      </c>
      <c r="AP463">
        <v>0</v>
      </c>
      <c r="AQ463" s="21">
        <v>0.21736</v>
      </c>
      <c r="AR463" s="17"/>
      <c r="AS463" s="21">
        <v>29.7550683666287</v>
      </c>
      <c r="AT463" s="21">
        <v>28.751729838777553</v>
      </c>
      <c r="AU463" s="19">
        <v>1.0348966317323258</v>
      </c>
      <c r="AV463" s="19">
        <v>3.4298186146800047</v>
      </c>
    </row>
    <row r="464" spans="1:48" ht="12.75">
      <c r="A464" s="17" t="s">
        <v>632</v>
      </c>
      <c r="B464" s="18">
        <v>38940</v>
      </c>
      <c r="C464" s="19">
        <v>2006</v>
      </c>
      <c r="D464" s="20">
        <v>38939.87499965278</v>
      </c>
      <c r="E464" s="20" t="s">
        <v>53</v>
      </c>
      <c r="F464" s="21">
        <v>1</v>
      </c>
      <c r="G464" s="21"/>
      <c r="H464" s="19">
        <v>502</v>
      </c>
      <c r="I464" s="19">
        <v>0.48</v>
      </c>
      <c r="J464" s="19"/>
      <c r="K464" s="21">
        <v>4.941</v>
      </c>
      <c r="L464" s="21"/>
      <c r="M464" s="21">
        <v>10.4</v>
      </c>
      <c r="N464" s="21"/>
      <c r="O464" s="19">
        <v>0.0114815362149688</v>
      </c>
      <c r="P464" s="21">
        <v>11.4815362149688</v>
      </c>
      <c r="Q464" s="21">
        <v>0.06</v>
      </c>
      <c r="R464" s="25"/>
      <c r="S464" s="21">
        <v>2.9941799999999996</v>
      </c>
      <c r="T464" s="21">
        <v>0.03</v>
      </c>
      <c r="U464" s="26"/>
      <c r="V464" s="21">
        <v>2.4686399999999997</v>
      </c>
      <c r="W464" s="21">
        <v>0</v>
      </c>
      <c r="X464" s="26" t="s">
        <v>970</v>
      </c>
      <c r="Y464" s="21">
        <v>0</v>
      </c>
      <c r="Z464" s="21">
        <v>0.01</v>
      </c>
      <c r="AA464" s="26" t="s">
        <v>971</v>
      </c>
      <c r="AB464" s="21">
        <v>0.25577</v>
      </c>
      <c r="AC464" s="21">
        <v>0.628</v>
      </c>
      <c r="AD464" s="26"/>
      <c r="AE464" s="21">
        <v>34.814436</v>
      </c>
      <c r="AF464" s="21">
        <v>0.8471304362519807</v>
      </c>
      <c r="AG464" s="26"/>
      <c r="AH464" s="21">
        <v>17.637255682766238</v>
      </c>
      <c r="AI464" s="21">
        <v>1.2668323898043334</v>
      </c>
      <c r="AJ464" s="26"/>
      <c r="AK464" s="21">
        <v>20.43147278276429</v>
      </c>
      <c r="AL464" s="21">
        <v>0.06</v>
      </c>
      <c r="AM464">
        <v>2</v>
      </c>
      <c r="AN464" s="21">
        <v>1.6923599999999999</v>
      </c>
      <c r="AO464" s="21">
        <v>0.02</v>
      </c>
      <c r="AQ464" s="21">
        <v>0.43472</v>
      </c>
      <c r="AR464" s="17"/>
      <c r="AS464" s="21">
        <v>52.0145622149688</v>
      </c>
      <c r="AT464" s="21">
        <v>40.195808465530526</v>
      </c>
      <c r="AU464" s="19">
        <v>1.2940295070709502</v>
      </c>
      <c r="AV464" s="19">
        <v>25.634326512771963</v>
      </c>
    </row>
    <row r="465" spans="1:48" ht="12.75">
      <c r="A465" s="17" t="s">
        <v>633</v>
      </c>
      <c r="B465" s="18">
        <v>38940</v>
      </c>
      <c r="C465" s="19">
        <v>2006</v>
      </c>
      <c r="D465" s="20">
        <v>38939.916666261575</v>
      </c>
      <c r="E465" s="20" t="s">
        <v>53</v>
      </c>
      <c r="F465" s="21">
        <v>1</v>
      </c>
      <c r="G465" s="21"/>
      <c r="H465" s="19">
        <v>301</v>
      </c>
      <c r="I465" s="19">
        <v>0.49</v>
      </c>
      <c r="J465" s="19"/>
      <c r="K465" s="21">
        <v>5.147</v>
      </c>
      <c r="L465" s="21"/>
      <c r="M465" s="21">
        <v>13.94</v>
      </c>
      <c r="N465" s="21"/>
      <c r="O465" s="19">
        <v>0.00707945784384137</v>
      </c>
      <c r="P465" s="21">
        <v>7.07945784384137</v>
      </c>
      <c r="Q465" s="21">
        <v>0.24</v>
      </c>
      <c r="R465" s="25"/>
      <c r="S465" s="21">
        <v>11.976719999999998</v>
      </c>
      <c r="T465" s="21">
        <v>0.07</v>
      </c>
      <c r="U465" s="26"/>
      <c r="V465" s="21">
        <v>5.76016</v>
      </c>
      <c r="W465" s="21">
        <v>0.03</v>
      </c>
      <c r="X465" s="26"/>
      <c r="Y465" s="21">
        <v>1.30494</v>
      </c>
      <c r="Z465" s="21">
        <v>0.03</v>
      </c>
      <c r="AA465" s="26"/>
      <c r="AB465" s="21">
        <v>0.76731</v>
      </c>
      <c r="AC465" s="21">
        <v>1.13</v>
      </c>
      <c r="AD465" s="26"/>
      <c r="AE465" s="21">
        <v>62.643809999999995</v>
      </c>
      <c r="AF465" s="21">
        <v>1.6154203058556724</v>
      </c>
      <c r="AG465" s="26"/>
      <c r="AH465" s="21">
        <v>33.6330507679151</v>
      </c>
      <c r="AI465" s="21">
        <v>2.0714417231815405</v>
      </c>
      <c r="AJ465" s="26"/>
      <c r="AK465" s="21">
        <v>33.40821211147188</v>
      </c>
      <c r="AL465" s="21">
        <v>0.09</v>
      </c>
      <c r="AN465" s="21">
        <v>2.53854</v>
      </c>
      <c r="AO465" s="21">
        <v>0.08</v>
      </c>
      <c r="AQ465" s="21">
        <v>1.73888</v>
      </c>
      <c r="AR465" s="17"/>
      <c r="AS465" s="21">
        <v>89.53239784384135</v>
      </c>
      <c r="AT465" s="21">
        <v>71.31868287938697</v>
      </c>
      <c r="AU465" s="19">
        <v>1.2553849037741924</v>
      </c>
      <c r="AV465" s="19">
        <v>22.646680249284962</v>
      </c>
    </row>
    <row r="466" spans="1:48" ht="12.75">
      <c r="A466" s="17" t="s">
        <v>636</v>
      </c>
      <c r="B466" s="18">
        <v>38943</v>
      </c>
      <c r="C466" s="19">
        <v>2006</v>
      </c>
      <c r="D466" s="20">
        <v>38943.958333333336</v>
      </c>
      <c r="E466" s="20" t="s">
        <v>53</v>
      </c>
      <c r="F466" s="21">
        <v>0.83</v>
      </c>
      <c r="G466" s="21"/>
      <c r="H466" s="19">
        <v>372</v>
      </c>
      <c r="I466" s="19">
        <v>0.79</v>
      </c>
      <c r="J466" s="19"/>
      <c r="K466" s="21">
        <v>3.707</v>
      </c>
      <c r="L466" s="21"/>
      <c r="M466" s="21">
        <v>107.16</v>
      </c>
      <c r="N466" s="21"/>
      <c r="O466" s="19">
        <v>0.19498445997580502</v>
      </c>
      <c r="P466" s="21">
        <v>194.984459975805</v>
      </c>
      <c r="Q466" s="21">
        <v>0.61</v>
      </c>
      <c r="R466" s="25"/>
      <c r="S466" s="21">
        <v>30.44083</v>
      </c>
      <c r="T466" s="21">
        <v>0.11</v>
      </c>
      <c r="U466" s="26"/>
      <c r="V466" s="21">
        <v>9.05168</v>
      </c>
      <c r="W466" s="21">
        <v>0.04</v>
      </c>
      <c r="X466" s="26"/>
      <c r="Y466" s="21">
        <v>1.73992</v>
      </c>
      <c r="Z466" s="21">
        <v>0.09</v>
      </c>
      <c r="AA466" s="26"/>
      <c r="AB466" s="21">
        <v>2.30193</v>
      </c>
      <c r="AC466" s="21">
        <v>2.376</v>
      </c>
      <c r="AD466" s="26"/>
      <c r="AE466" s="21">
        <v>131.718312</v>
      </c>
      <c r="AF466" s="21">
        <v>16.27158278002564</v>
      </c>
      <c r="AG466" s="26"/>
      <c r="AH466" s="21">
        <v>338.7743534801338</v>
      </c>
      <c r="AI466" s="21">
        <v>2.475368488448161</v>
      </c>
      <c r="AJ466" s="26"/>
      <c r="AK466" s="21">
        <v>39.92274298169194</v>
      </c>
      <c r="AL466" s="21">
        <v>0.17</v>
      </c>
      <c r="AN466" s="21">
        <v>4.79502</v>
      </c>
      <c r="AO466" s="21">
        <v>0.03</v>
      </c>
      <c r="AQ466" s="21">
        <v>0.65208</v>
      </c>
      <c r="AR466" s="17"/>
      <c r="AS466" s="21">
        <v>370.237131975805</v>
      </c>
      <c r="AT466" s="21">
        <v>384.1441964618258</v>
      </c>
      <c r="AU466" s="19">
        <v>0.9637972807760411</v>
      </c>
      <c r="AV466" s="19">
        <v>-3.6870118497824276</v>
      </c>
    </row>
    <row r="467" spans="1:48" ht="12.75">
      <c r="A467" s="17" t="s">
        <v>637</v>
      </c>
      <c r="B467" s="18">
        <v>38944</v>
      </c>
      <c r="C467" s="19">
        <v>2006</v>
      </c>
      <c r="D467" s="20">
        <v>38944</v>
      </c>
      <c r="E467" s="20" t="s">
        <v>53</v>
      </c>
      <c r="F467" s="21">
        <v>0.97</v>
      </c>
      <c r="G467" s="21"/>
      <c r="H467" s="19">
        <v>584</v>
      </c>
      <c r="I467" s="19">
        <v>1.05</v>
      </c>
      <c r="J467" s="19" t="s">
        <v>70</v>
      </c>
      <c r="K467" s="21">
        <v>3.869</v>
      </c>
      <c r="L467" s="21"/>
      <c r="M467" s="21">
        <v>72.92</v>
      </c>
      <c r="N467" s="21"/>
      <c r="O467" s="19">
        <v>0.134896288259165</v>
      </c>
      <c r="P467" s="21">
        <v>134.896288259165</v>
      </c>
      <c r="Q467" s="21">
        <v>0.08</v>
      </c>
      <c r="R467" s="25"/>
      <c r="S467" s="21">
        <v>3.99224</v>
      </c>
      <c r="T467" s="21">
        <v>0.03</v>
      </c>
      <c r="U467" s="26"/>
      <c r="V467" s="21">
        <v>2.4686399999999997</v>
      </c>
      <c r="W467" s="21">
        <v>0.01</v>
      </c>
      <c r="X467" s="26">
        <v>0</v>
      </c>
      <c r="Y467" s="21">
        <v>0.43498</v>
      </c>
      <c r="Z467" s="21">
        <v>0.04</v>
      </c>
      <c r="AA467" s="26"/>
      <c r="AB467" s="21">
        <v>1.02308</v>
      </c>
      <c r="AC467" s="21">
        <v>1.554</v>
      </c>
      <c r="AD467" s="26"/>
      <c r="AE467" s="21">
        <v>86.149098</v>
      </c>
      <c r="AF467" s="21">
        <v>10.7027732929959</v>
      </c>
      <c r="AG467" s="26"/>
      <c r="AH467" s="21">
        <v>222.83173996017464</v>
      </c>
      <c r="AI467" s="21">
        <v>1.1561085852146613</v>
      </c>
      <c r="AJ467" s="26"/>
      <c r="AK467" s="21">
        <v>18.64571926234206</v>
      </c>
      <c r="AL467" s="21">
        <v>0.06</v>
      </c>
      <c r="AM467">
        <v>2</v>
      </c>
      <c r="AN467" s="21">
        <v>1.6923599999999999</v>
      </c>
      <c r="AO467" s="21">
        <v>0.02</v>
      </c>
      <c r="AQ467" s="21">
        <v>0.43472</v>
      </c>
      <c r="AR467" s="17"/>
      <c r="AS467" s="21">
        <v>228.96432625916498</v>
      </c>
      <c r="AT467" s="21">
        <v>243.6045392225167</v>
      </c>
      <c r="AU467" s="19">
        <v>0.9399017234650999</v>
      </c>
      <c r="AV467" s="19">
        <v>-6.196012489493653</v>
      </c>
    </row>
    <row r="468" spans="1:48" ht="12.75">
      <c r="A468" s="17" t="s">
        <v>638</v>
      </c>
      <c r="B468" s="18">
        <v>38944</v>
      </c>
      <c r="C468" s="19">
        <v>2006</v>
      </c>
      <c r="D468" s="20">
        <v>38944.041666666664</v>
      </c>
      <c r="E468" s="20" t="s">
        <v>53</v>
      </c>
      <c r="F468" s="21">
        <v>1</v>
      </c>
      <c r="G468" s="21"/>
      <c r="H468" s="19">
        <v>413</v>
      </c>
      <c r="I468" s="19">
        <v>1.05</v>
      </c>
      <c r="J468" s="19" t="s">
        <v>70</v>
      </c>
      <c r="K468" s="21">
        <v>3.983</v>
      </c>
      <c r="L468" s="21"/>
      <c r="M468" s="21">
        <v>57.87</v>
      </c>
      <c r="N468" s="21"/>
      <c r="O468" s="19">
        <v>0.10471285480509</v>
      </c>
      <c r="P468" s="21">
        <v>104.71285480509</v>
      </c>
      <c r="Q468" s="21">
        <v>0.03</v>
      </c>
      <c r="R468" s="25" t="s">
        <v>971</v>
      </c>
      <c r="S468" s="21">
        <v>1.4970899999999998</v>
      </c>
      <c r="T468" s="21">
        <v>0.02</v>
      </c>
      <c r="U468" s="26"/>
      <c r="V468" s="21">
        <v>1.64576</v>
      </c>
      <c r="W468" s="21">
        <v>0</v>
      </c>
      <c r="X468" s="26" t="s">
        <v>970</v>
      </c>
      <c r="Y468" s="21">
        <v>0</v>
      </c>
      <c r="Z468" s="21">
        <v>0.03</v>
      </c>
      <c r="AA468" s="26"/>
      <c r="AB468" s="21">
        <v>0.76731</v>
      </c>
      <c r="AC468" s="21">
        <v>1.432</v>
      </c>
      <c r="AD468" s="26"/>
      <c r="AE468" s="21">
        <v>79.38578399999999</v>
      </c>
      <c r="AF468" s="21">
        <v>8.427437046258941</v>
      </c>
      <c r="AG468" s="26"/>
      <c r="AH468" s="21">
        <v>175.45923930311116</v>
      </c>
      <c r="AI468" s="21">
        <v>1.204905476626297</v>
      </c>
      <c r="AJ468" s="26"/>
      <c r="AK468" s="21">
        <v>19.43271552702892</v>
      </c>
      <c r="AL468" s="21">
        <v>0.03</v>
      </c>
      <c r="AM468">
        <v>2</v>
      </c>
      <c r="AN468" s="21">
        <v>0.8461799999999999</v>
      </c>
      <c r="AO468" s="21">
        <v>0.02</v>
      </c>
      <c r="AQ468" s="21">
        <v>0.43472</v>
      </c>
      <c r="AR468" s="17"/>
      <c r="AS468" s="21">
        <v>188.00879880508998</v>
      </c>
      <c r="AT468" s="21">
        <v>196.1728548301401</v>
      </c>
      <c r="AU468" s="19">
        <v>0.9583833551684859</v>
      </c>
      <c r="AV468" s="19">
        <v>-4.250101975354431</v>
      </c>
    </row>
    <row r="469" spans="1:48" ht="12.75">
      <c r="A469" s="17" t="s">
        <v>639</v>
      </c>
      <c r="B469" s="18">
        <v>38944</v>
      </c>
      <c r="C469" s="19">
        <v>2006</v>
      </c>
      <c r="D469" s="20">
        <v>38944.083333333336</v>
      </c>
      <c r="E469" s="20" t="s">
        <v>53</v>
      </c>
      <c r="F469" s="21">
        <v>1</v>
      </c>
      <c r="G469" s="21"/>
      <c r="H469" s="19">
        <v>262</v>
      </c>
      <c r="I469" s="19">
        <v>0.72</v>
      </c>
      <c r="J469" s="19"/>
      <c r="K469" s="21">
        <v>3.941</v>
      </c>
      <c r="L469" s="21"/>
      <c r="M469" s="21">
        <v>64.84</v>
      </c>
      <c r="N469" s="21"/>
      <c r="O469" s="19">
        <v>0.114815362149688</v>
      </c>
      <c r="P469" s="21">
        <v>114.815362149688</v>
      </c>
      <c r="Q469" s="21">
        <v>0.05</v>
      </c>
      <c r="R469" s="25"/>
      <c r="S469" s="21">
        <v>2.49515</v>
      </c>
      <c r="T469" s="21">
        <v>0.03</v>
      </c>
      <c r="U469" s="26"/>
      <c r="V469" s="21">
        <v>2.4686399999999997</v>
      </c>
      <c r="W469" s="21">
        <v>0.01</v>
      </c>
      <c r="X469" s="26">
        <v>0</v>
      </c>
      <c r="Y469" s="21">
        <v>0.43498</v>
      </c>
      <c r="Z469" s="21">
        <v>0.04</v>
      </c>
      <c r="AA469" s="26"/>
      <c r="AB469" s="21">
        <v>1.02308</v>
      </c>
      <c r="AC469" s="21">
        <v>1.708</v>
      </c>
      <c r="AD469" s="26"/>
      <c r="AE469" s="21">
        <v>94.68639599999999</v>
      </c>
      <c r="AF469" s="21">
        <v>9.34412665593517</v>
      </c>
      <c r="AG469" s="26"/>
      <c r="AH469" s="21">
        <v>194.54471697657024</v>
      </c>
      <c r="AI469" s="21">
        <v>1.941437145912274</v>
      </c>
      <c r="AJ469" s="26"/>
      <c r="AK469" s="21">
        <v>31.311498289273153</v>
      </c>
      <c r="AL469" s="21">
        <v>0.04</v>
      </c>
      <c r="AM469">
        <v>2</v>
      </c>
      <c r="AN469" s="21">
        <v>1.12824</v>
      </c>
      <c r="AO469" s="21">
        <v>0.02</v>
      </c>
      <c r="AQ469" s="21">
        <v>0.43472</v>
      </c>
      <c r="AR469" s="17"/>
      <c r="AS469" s="21">
        <v>215.92360814968796</v>
      </c>
      <c r="AT469" s="21">
        <v>227.4191752658434</v>
      </c>
      <c r="AU469" s="19">
        <v>0.9494520763136284</v>
      </c>
      <c r="AV469" s="19">
        <v>-5.185859585936235</v>
      </c>
    </row>
    <row r="470" spans="1:48" ht="12.75">
      <c r="A470" s="17" t="s">
        <v>640</v>
      </c>
      <c r="B470" s="18">
        <v>38944</v>
      </c>
      <c r="C470" s="19">
        <v>2006</v>
      </c>
      <c r="D470" s="20">
        <v>38944.125</v>
      </c>
      <c r="E470" s="20" t="s">
        <v>53</v>
      </c>
      <c r="F470" s="21">
        <v>1</v>
      </c>
      <c r="G470" s="21"/>
      <c r="H470" s="19">
        <v>262</v>
      </c>
      <c r="I470" s="19">
        <v>0.64</v>
      </c>
      <c r="J470" s="19"/>
      <c r="K470" s="21">
        <v>3.916</v>
      </c>
      <c r="L470" s="21"/>
      <c r="M470" s="21">
        <v>75.55</v>
      </c>
      <c r="N470" s="21"/>
      <c r="O470" s="19">
        <v>0.120226443461741</v>
      </c>
      <c r="P470" s="21">
        <v>120.226443461741</v>
      </c>
      <c r="Q470" s="21">
        <v>0.09</v>
      </c>
      <c r="R470" s="25"/>
      <c r="S470" s="21">
        <v>4.49127</v>
      </c>
      <c r="T470" s="21">
        <v>0.03</v>
      </c>
      <c r="U470" s="26"/>
      <c r="V470" s="21">
        <v>2.4686399999999997</v>
      </c>
      <c r="W470" s="21">
        <v>0.01</v>
      </c>
      <c r="X470" s="26">
        <v>0</v>
      </c>
      <c r="Y470" s="21">
        <v>0.43498</v>
      </c>
      <c r="Z470" s="21">
        <v>0.05</v>
      </c>
      <c r="AA470" s="26"/>
      <c r="AB470" s="21">
        <v>1.2788500000000003</v>
      </c>
      <c r="AC470" s="21">
        <v>2.651</v>
      </c>
      <c r="AD470" s="26"/>
      <c r="AE470" s="21">
        <v>146.963487</v>
      </c>
      <c r="AF470" s="21">
        <v>11.325185333126111</v>
      </c>
      <c r="AG470" s="26"/>
      <c r="AH470" s="21">
        <v>235.79035863568564</v>
      </c>
      <c r="AI470" s="21">
        <v>2.938199901164962</v>
      </c>
      <c r="AJ470" s="26"/>
      <c r="AK470" s="21">
        <v>47.38728800598851</v>
      </c>
      <c r="AL470" s="21">
        <v>0.05</v>
      </c>
      <c r="AM470">
        <v>2</v>
      </c>
      <c r="AN470" s="21">
        <v>1.4103</v>
      </c>
      <c r="AO470" s="21">
        <v>0.02</v>
      </c>
      <c r="AQ470" s="21">
        <v>0.43472</v>
      </c>
      <c r="AR470" s="17"/>
      <c r="AS470" s="21">
        <v>275.863670461741</v>
      </c>
      <c r="AT470" s="21">
        <v>285.02266664167416</v>
      </c>
      <c r="AU470" s="19">
        <v>0.9678657270039238</v>
      </c>
      <c r="AV470" s="19">
        <v>-3.2659009763842635</v>
      </c>
    </row>
    <row r="471" spans="1:48" ht="12.75">
      <c r="A471" s="17" t="s">
        <v>641</v>
      </c>
      <c r="B471" s="18">
        <v>38944</v>
      </c>
      <c r="C471" s="19">
        <v>2006</v>
      </c>
      <c r="D471" s="20">
        <v>38944.166666666664</v>
      </c>
      <c r="E471" s="20" t="s">
        <v>53</v>
      </c>
      <c r="F471" s="21">
        <v>1</v>
      </c>
      <c r="G471" s="21"/>
      <c r="H471" s="19">
        <v>303</v>
      </c>
      <c r="I471" s="19">
        <v>0.64</v>
      </c>
      <c r="J471" s="19"/>
      <c r="K471" s="21">
        <v>3.994</v>
      </c>
      <c r="L471" s="21"/>
      <c r="M471" s="21">
        <v>71.41</v>
      </c>
      <c r="N471" s="21"/>
      <c r="O471" s="19">
        <v>0.102329299228075</v>
      </c>
      <c r="P471" s="21">
        <v>102.329299228075</v>
      </c>
      <c r="Q471" s="21">
        <v>0.07</v>
      </c>
      <c r="R471" s="25"/>
      <c r="S471" s="21">
        <v>3.4932100000000004</v>
      </c>
      <c r="T471" s="21">
        <v>0.02</v>
      </c>
      <c r="U471" s="26"/>
      <c r="V471" s="21">
        <v>1.64576</v>
      </c>
      <c r="W471" s="21">
        <v>0.01</v>
      </c>
      <c r="X471" s="26">
        <v>0</v>
      </c>
      <c r="Y471" s="21">
        <v>0.43498</v>
      </c>
      <c r="Z471" s="21">
        <v>0.06</v>
      </c>
      <c r="AA471" s="26"/>
      <c r="AB471" s="21">
        <v>1.53462</v>
      </c>
      <c r="AC471" s="21">
        <v>3.329</v>
      </c>
      <c r="AD471" s="26"/>
      <c r="AE471" s="21">
        <v>184.54977300000002</v>
      </c>
      <c r="AF471" s="21">
        <v>11.986269909247275</v>
      </c>
      <c r="AG471" s="26"/>
      <c r="AH471" s="21">
        <v>249.55413951052827</v>
      </c>
      <c r="AI471" s="21">
        <v>2.9855469905862533</v>
      </c>
      <c r="AJ471" s="26"/>
      <c r="AK471" s="21">
        <v>48.15090186417509</v>
      </c>
      <c r="AL471" s="21">
        <v>0.04</v>
      </c>
      <c r="AM471">
        <v>2</v>
      </c>
      <c r="AN471" s="21">
        <v>1.12824</v>
      </c>
      <c r="AO471" s="21">
        <v>0.03</v>
      </c>
      <c r="AQ471" s="21">
        <v>0.65208</v>
      </c>
      <c r="AR471" s="17"/>
      <c r="AS471" s="21">
        <v>293.987642228075</v>
      </c>
      <c r="AT471" s="21">
        <v>299.48536137470336</v>
      </c>
      <c r="AU471" s="19">
        <v>0.9816427783935995</v>
      </c>
      <c r="AV471" s="19">
        <v>-1.8527276264475454</v>
      </c>
    </row>
    <row r="472" spans="1:48" ht="12.75">
      <c r="A472" s="17" t="s">
        <v>642</v>
      </c>
      <c r="B472" s="18">
        <v>38944</v>
      </c>
      <c r="C472" s="19">
        <v>2006</v>
      </c>
      <c r="D472" s="20">
        <v>38944.208333333336</v>
      </c>
      <c r="E472" s="20" t="s">
        <v>53</v>
      </c>
      <c r="F472" s="21">
        <v>1</v>
      </c>
      <c r="G472" s="21"/>
      <c r="H472" s="19">
        <v>460</v>
      </c>
      <c r="I472" s="19">
        <v>0.74</v>
      </c>
      <c r="J472" s="19"/>
      <c r="K472" s="21">
        <v>4.395</v>
      </c>
      <c r="L472" s="21"/>
      <c r="M472" s="21">
        <v>28.78</v>
      </c>
      <c r="N472" s="21"/>
      <c r="O472" s="19">
        <v>0.0398107170553497</v>
      </c>
      <c r="P472" s="21">
        <v>39.8107170553497</v>
      </c>
      <c r="Q472" s="21">
        <v>-0.02</v>
      </c>
      <c r="R472" s="25" t="s">
        <v>970</v>
      </c>
      <c r="S472" s="21">
        <v>-0.99806</v>
      </c>
      <c r="T472" s="21">
        <v>0.01</v>
      </c>
      <c r="U472" s="26"/>
      <c r="V472" s="21">
        <v>0.82288</v>
      </c>
      <c r="W472" s="21">
        <v>0</v>
      </c>
      <c r="X472" s="26" t="s">
        <v>970</v>
      </c>
      <c r="Y472" s="21">
        <v>0</v>
      </c>
      <c r="Z472" s="21">
        <v>0.02</v>
      </c>
      <c r="AA472" s="26"/>
      <c r="AB472" s="21">
        <v>0.51154</v>
      </c>
      <c r="AC472" s="21">
        <v>1.309</v>
      </c>
      <c r="AD472" s="26"/>
      <c r="AE472" s="21">
        <v>72.567033</v>
      </c>
      <c r="AF472" s="21">
        <v>4.610958066166781</v>
      </c>
      <c r="AG472" s="26"/>
      <c r="AH472" s="21">
        <v>96.00014693759238</v>
      </c>
      <c r="AI472" s="21">
        <v>0.9980683156685186</v>
      </c>
      <c r="AJ472" s="26"/>
      <c r="AK472" s="21">
        <v>16.096845795101867</v>
      </c>
      <c r="AL472" s="21">
        <v>0.03</v>
      </c>
      <c r="AM472">
        <v>2</v>
      </c>
      <c r="AN472" s="21">
        <v>0.8461799999999999</v>
      </c>
      <c r="AO472" s="21">
        <v>0.02</v>
      </c>
      <c r="AQ472" s="21">
        <v>0.43472</v>
      </c>
      <c r="AR472" s="17"/>
      <c r="AS472" s="21">
        <v>112.71411005534969</v>
      </c>
      <c r="AT472" s="21">
        <v>113.37789273269425</v>
      </c>
      <c r="AU472" s="19">
        <v>0.9941453958849851</v>
      </c>
      <c r="AV472" s="19">
        <v>-0.5871792625649283</v>
      </c>
    </row>
    <row r="473" spans="1:48" ht="12.75">
      <c r="A473" s="17" t="s">
        <v>643</v>
      </c>
      <c r="B473" s="18">
        <v>38944</v>
      </c>
      <c r="C473" s="19">
        <v>2006</v>
      </c>
      <c r="D473" s="20">
        <v>38944.25</v>
      </c>
      <c r="E473" s="20" t="s">
        <v>53</v>
      </c>
      <c r="F473" s="21">
        <v>1</v>
      </c>
      <c r="G473" s="21"/>
      <c r="H473" s="19">
        <v>477</v>
      </c>
      <c r="I473" s="19">
        <v>0.73</v>
      </c>
      <c r="J473" s="19"/>
      <c r="K473" s="21">
        <v>4.415</v>
      </c>
      <c r="L473" s="21"/>
      <c r="M473" s="21">
        <v>23.73</v>
      </c>
      <c r="N473" s="21"/>
      <c r="O473" s="19">
        <v>0.038018939632056103</v>
      </c>
      <c r="P473" s="21">
        <v>38.0189396320561</v>
      </c>
      <c r="Q473" s="21">
        <v>0</v>
      </c>
      <c r="R473" s="25" t="s">
        <v>970</v>
      </c>
      <c r="S473" s="21">
        <v>0</v>
      </c>
      <c r="T473" s="21">
        <v>0.01</v>
      </c>
      <c r="U473" s="26"/>
      <c r="V473" s="21">
        <v>0.82288</v>
      </c>
      <c r="W473" s="21">
        <v>0</v>
      </c>
      <c r="X473" s="26" t="s">
        <v>970</v>
      </c>
      <c r="Y473" s="21">
        <v>0</v>
      </c>
      <c r="Z473" s="21">
        <v>0.01</v>
      </c>
      <c r="AA473" s="26" t="s">
        <v>971</v>
      </c>
      <c r="AB473" s="21">
        <v>0.25577</v>
      </c>
      <c r="AC473" s="21">
        <v>0.606</v>
      </c>
      <c r="AD473" s="26"/>
      <c r="AE473" s="21">
        <v>33.594822</v>
      </c>
      <c r="AF473" s="21">
        <v>3.316091599317011</v>
      </c>
      <c r="AG473" s="26"/>
      <c r="AH473" s="21">
        <v>69.04102709778017</v>
      </c>
      <c r="AI473" s="21">
        <v>0.5649239272159258</v>
      </c>
      <c r="AJ473" s="26"/>
      <c r="AK473" s="21">
        <v>9.11109309813845</v>
      </c>
      <c r="AL473" s="21">
        <v>0.03</v>
      </c>
      <c r="AM473">
        <v>2</v>
      </c>
      <c r="AN473" s="21">
        <v>0.8461799999999999</v>
      </c>
      <c r="AO473" s="21">
        <v>0.02</v>
      </c>
      <c r="AQ473" s="21">
        <v>0.43472</v>
      </c>
      <c r="AR473" s="17"/>
      <c r="AS473" s="21">
        <v>72.69241163205609</v>
      </c>
      <c r="AT473" s="21">
        <v>79.43302019591863</v>
      </c>
      <c r="AU473" s="19">
        <v>0.9151409760419902</v>
      </c>
      <c r="AV473" s="19">
        <v>-8.86190886410748</v>
      </c>
    </row>
    <row r="474" spans="1:48" ht="12.75">
      <c r="A474" s="17" t="s">
        <v>644</v>
      </c>
      <c r="B474" s="18">
        <v>38944</v>
      </c>
      <c r="C474" s="19">
        <v>2006</v>
      </c>
      <c r="D474" s="20">
        <v>38944.291666666664</v>
      </c>
      <c r="E474" s="20" t="s">
        <v>53</v>
      </c>
      <c r="F474" s="21">
        <v>1</v>
      </c>
      <c r="G474" s="21"/>
      <c r="H474" s="19">
        <v>292</v>
      </c>
      <c r="I474" s="19">
        <v>0.47</v>
      </c>
      <c r="J474" s="19"/>
      <c r="K474" s="21">
        <v>4.481</v>
      </c>
      <c r="L474" s="21"/>
      <c r="M474" s="21">
        <v>19.7</v>
      </c>
      <c r="N474" s="21"/>
      <c r="O474" s="19">
        <v>0.0331131121482591</v>
      </c>
      <c r="P474" s="21">
        <v>33.1131121482591</v>
      </c>
      <c r="Q474" s="21">
        <v>0</v>
      </c>
      <c r="R474" s="25" t="s">
        <v>970</v>
      </c>
      <c r="S474" s="21">
        <v>0</v>
      </c>
      <c r="T474" s="21">
        <v>0.01</v>
      </c>
      <c r="U474" s="26"/>
      <c r="V474" s="21">
        <v>0.82288</v>
      </c>
      <c r="W474" s="21">
        <v>0</v>
      </c>
      <c r="X474" s="26" t="s">
        <v>970</v>
      </c>
      <c r="Y474" s="21">
        <v>0</v>
      </c>
      <c r="Z474" s="21">
        <v>0.01</v>
      </c>
      <c r="AA474" s="26" t="s">
        <v>971</v>
      </c>
      <c r="AB474" s="21">
        <v>0.25577</v>
      </c>
      <c r="AC474" s="21">
        <v>0.496</v>
      </c>
      <c r="AD474" s="26"/>
      <c r="AE474" s="21">
        <v>27.496751999999997</v>
      </c>
      <c r="AF474" s="21">
        <v>2.7266986247083276</v>
      </c>
      <c r="AG474" s="26"/>
      <c r="AH474" s="21">
        <v>56.76986536642738</v>
      </c>
      <c r="AI474" s="21">
        <v>0.49341925713101936</v>
      </c>
      <c r="AJ474" s="26"/>
      <c r="AK474" s="21">
        <v>7.95786577900908</v>
      </c>
      <c r="AL474" s="21">
        <v>0.03</v>
      </c>
      <c r="AM474">
        <v>2</v>
      </c>
      <c r="AN474" s="21">
        <v>0.8461799999999999</v>
      </c>
      <c r="AO474" s="21">
        <v>0.02</v>
      </c>
      <c r="AQ474" s="21">
        <v>0.43472</v>
      </c>
      <c r="AR474" s="17"/>
      <c r="AS474" s="21">
        <v>61.68851414825909</v>
      </c>
      <c r="AT474" s="21">
        <v>66.00863114543647</v>
      </c>
      <c r="AU474" s="19">
        <v>0.9345522407871345</v>
      </c>
      <c r="AV474" s="19">
        <v>-6.766191972798416</v>
      </c>
    </row>
    <row r="475" spans="1:48" ht="12.75">
      <c r="A475" s="17" t="s">
        <v>645</v>
      </c>
      <c r="B475" s="18">
        <v>38944</v>
      </c>
      <c r="C475" s="19">
        <v>2006</v>
      </c>
      <c r="D475" s="20">
        <v>38944.333333333336</v>
      </c>
      <c r="E475" s="20" t="s">
        <v>53</v>
      </c>
      <c r="F475" s="21">
        <v>0.77</v>
      </c>
      <c r="G475" s="21"/>
      <c r="H475" s="19">
        <v>45</v>
      </c>
      <c r="I475" s="19">
        <v>0.16</v>
      </c>
      <c r="J475" s="19"/>
      <c r="K475" s="21">
        <v>4.058</v>
      </c>
      <c r="L475" s="21"/>
      <c r="M475" s="21"/>
      <c r="N475" s="21" t="s">
        <v>54</v>
      </c>
      <c r="O475" s="19">
        <v>0.0870963589956082</v>
      </c>
      <c r="P475" s="21">
        <v>87.0963589956082</v>
      </c>
      <c r="Q475" s="21">
        <v>0.2</v>
      </c>
      <c r="R475" s="25"/>
      <c r="S475" s="21">
        <v>9.9806</v>
      </c>
      <c r="T475" s="21">
        <v>0.05</v>
      </c>
      <c r="U475" s="26"/>
      <c r="V475" s="21">
        <v>4.1144</v>
      </c>
      <c r="W475" s="21">
        <v>0</v>
      </c>
      <c r="X475" s="26" t="s">
        <v>970</v>
      </c>
      <c r="Y475" s="21">
        <v>0</v>
      </c>
      <c r="Z475" s="21">
        <v>0.01</v>
      </c>
      <c r="AA475" s="26" t="s">
        <v>971</v>
      </c>
      <c r="AB475" s="21">
        <v>0.25577</v>
      </c>
      <c r="AC475" s="21">
        <v>0.609</v>
      </c>
      <c r="AD475" s="26"/>
      <c r="AE475" s="21">
        <v>33.761133</v>
      </c>
      <c r="AF475" s="21">
        <v>7.003927813871476</v>
      </c>
      <c r="AG475" s="26"/>
      <c r="AH475" s="21">
        <v>145.82177708480413</v>
      </c>
      <c r="AI475" s="21">
        <v>0.9011223940303837</v>
      </c>
      <c r="AJ475" s="26"/>
      <c r="AK475" s="21">
        <v>14.533301970922029</v>
      </c>
      <c r="AL475" s="21">
        <v>0.07</v>
      </c>
      <c r="AN475" s="21">
        <v>1.97442</v>
      </c>
      <c r="AO475" s="21">
        <v>0.01</v>
      </c>
      <c r="AP475">
        <v>0</v>
      </c>
      <c r="AQ475" s="21">
        <v>0.21736</v>
      </c>
      <c r="AR475" s="17"/>
      <c r="AS475" s="21">
        <v>135.2082619956082</v>
      </c>
      <c r="AT475" s="21">
        <v>162.54685905572617</v>
      </c>
      <c r="AU475" s="19">
        <v>0.8318109791912655</v>
      </c>
      <c r="AV475" s="19">
        <v>-18.3631414724885</v>
      </c>
    </row>
    <row r="476" spans="1:48" ht="12.75">
      <c r="A476" s="17" t="s">
        <v>646</v>
      </c>
      <c r="B476" s="18">
        <v>38944</v>
      </c>
      <c r="C476" s="19">
        <v>2006</v>
      </c>
      <c r="D476" s="20">
        <v>38944.375</v>
      </c>
      <c r="E476" s="20" t="s">
        <v>53</v>
      </c>
      <c r="F476" s="21">
        <v>1</v>
      </c>
      <c r="G476" s="21"/>
      <c r="H476" s="19">
        <v>194</v>
      </c>
      <c r="I476" s="19">
        <v>0.24</v>
      </c>
      <c r="J476" s="19"/>
      <c r="K476" s="21">
        <v>4.24</v>
      </c>
      <c r="L476" s="21"/>
      <c r="M476" s="21">
        <v>29.49</v>
      </c>
      <c r="N476" s="21"/>
      <c r="O476" s="19">
        <v>0.0575439937337157</v>
      </c>
      <c r="P476" s="21">
        <v>57.5439937337157</v>
      </c>
      <c r="Q476" s="21">
        <v>0.1</v>
      </c>
      <c r="R476" s="25"/>
      <c r="S476" s="21">
        <v>4.9903</v>
      </c>
      <c r="T476" s="21">
        <v>0.04</v>
      </c>
      <c r="U476" s="26"/>
      <c r="V476" s="21">
        <v>3.29152</v>
      </c>
      <c r="W476" s="21">
        <v>0</v>
      </c>
      <c r="X476" s="26" t="s">
        <v>970</v>
      </c>
      <c r="Y476" s="21">
        <v>0</v>
      </c>
      <c r="Z476" s="21">
        <v>0.01</v>
      </c>
      <c r="AA476" s="26" t="s">
        <v>971</v>
      </c>
      <c r="AB476" s="21">
        <v>0.25577</v>
      </c>
      <c r="AC476" s="21">
        <v>0.305</v>
      </c>
      <c r="AD476" s="26"/>
      <c r="AE476" s="21">
        <v>16.908285</v>
      </c>
      <c r="AF476" s="21">
        <v>3.493224453929455</v>
      </c>
      <c r="AG476" s="26"/>
      <c r="AH476" s="21">
        <v>72.72893313081126</v>
      </c>
      <c r="AI476" s="21">
        <v>0.8707628923545381</v>
      </c>
      <c r="AJ476" s="26"/>
      <c r="AK476" s="21">
        <v>14.04366392789399</v>
      </c>
      <c r="AL476" s="21">
        <v>0.05</v>
      </c>
      <c r="AM476">
        <v>2</v>
      </c>
      <c r="AN476" s="21">
        <v>1.4103</v>
      </c>
      <c r="AO476" s="21">
        <v>0.01</v>
      </c>
      <c r="AP476">
        <v>0</v>
      </c>
      <c r="AQ476" s="21">
        <v>0.21736</v>
      </c>
      <c r="AR476" s="17"/>
      <c r="AS476" s="21">
        <v>82.9898687337157</v>
      </c>
      <c r="AT476" s="21">
        <v>88.40025705870525</v>
      </c>
      <c r="AU476" s="19">
        <v>0.9387966901340954</v>
      </c>
      <c r="AV476" s="19">
        <v>-6.3135356251997194</v>
      </c>
    </row>
    <row r="477" spans="1:48" ht="12.75">
      <c r="A477" s="17" t="s">
        <v>648</v>
      </c>
      <c r="B477" s="18">
        <v>38944</v>
      </c>
      <c r="C477" s="19">
        <v>2006</v>
      </c>
      <c r="D477" s="20">
        <v>38944.958333333336</v>
      </c>
      <c r="E477" s="20" t="s">
        <v>53</v>
      </c>
      <c r="F477" s="21">
        <v>0.98</v>
      </c>
      <c r="G477" s="21"/>
      <c r="H477" s="19">
        <v>67</v>
      </c>
      <c r="I477" s="19">
        <v>0.15</v>
      </c>
      <c r="J477" s="19"/>
      <c r="K477" s="21">
        <v>5.058</v>
      </c>
      <c r="L477" s="21"/>
      <c r="M477" s="21"/>
      <c r="N477" s="21" t="s">
        <v>54</v>
      </c>
      <c r="O477" s="19">
        <v>0.008709635899560818</v>
      </c>
      <c r="P477" s="21">
        <v>8.70963589956082</v>
      </c>
      <c r="Q477" s="21">
        <v>0.55</v>
      </c>
      <c r="R477" s="25"/>
      <c r="S477" s="21">
        <v>27.44665</v>
      </c>
      <c r="T477" s="21">
        <v>0.06</v>
      </c>
      <c r="U477" s="26"/>
      <c r="V477" s="21">
        <v>4.9372799999999994</v>
      </c>
      <c r="W477" s="21">
        <v>0.02</v>
      </c>
      <c r="X477" s="26"/>
      <c r="Y477" s="21">
        <v>0.86996</v>
      </c>
      <c r="Z477" s="21">
        <v>-0.01</v>
      </c>
      <c r="AA477" s="26" t="s">
        <v>970</v>
      </c>
      <c r="AB477" s="21">
        <v>-0.25577</v>
      </c>
      <c r="AC477" s="21">
        <v>0.256</v>
      </c>
      <c r="AD477" s="26"/>
      <c r="AE477" s="21">
        <v>14.191872</v>
      </c>
      <c r="AF477" s="21">
        <v>1.2661345818556786</v>
      </c>
      <c r="AG477" s="26"/>
      <c r="AH477" s="21">
        <v>26.36092199423523</v>
      </c>
      <c r="AI477" s="21">
        <v>1.2460530273413626</v>
      </c>
      <c r="AJ477" s="26"/>
      <c r="AK477" s="21">
        <v>20.096343224961497</v>
      </c>
      <c r="AL477" s="21">
        <v>0.07</v>
      </c>
      <c r="AN477" s="21">
        <v>1.97442</v>
      </c>
      <c r="AO477" s="21">
        <v>0.02</v>
      </c>
      <c r="AQ477" s="21">
        <v>0.43472</v>
      </c>
      <c r="AR477" s="17"/>
      <c r="AS477" s="21">
        <v>55.89962789956083</v>
      </c>
      <c r="AT477" s="21">
        <v>48.86640521919673</v>
      </c>
      <c r="AU477" s="19">
        <v>1.1439275643218618</v>
      </c>
      <c r="AV477" s="19">
        <v>13.426532380760447</v>
      </c>
    </row>
    <row r="478" spans="1:48" ht="12.75">
      <c r="A478" s="17" t="s">
        <v>649</v>
      </c>
      <c r="B478" s="18">
        <v>38945</v>
      </c>
      <c r="C478" s="19">
        <v>2006</v>
      </c>
      <c r="D478" s="20">
        <v>38945</v>
      </c>
      <c r="E478" s="20" t="s">
        <v>53</v>
      </c>
      <c r="F478" s="21">
        <v>1</v>
      </c>
      <c r="G478" s="21"/>
      <c r="H478" s="19">
        <v>281</v>
      </c>
      <c r="I478" s="19">
        <v>0.31</v>
      </c>
      <c r="J478" s="19"/>
      <c r="K478" s="21">
        <v>5.174</v>
      </c>
      <c r="L478" s="21"/>
      <c r="M478" s="21">
        <v>12.42</v>
      </c>
      <c r="N478" s="21"/>
      <c r="O478" s="19">
        <v>0.00676082975391982</v>
      </c>
      <c r="P478" s="21">
        <v>6.76082975391982</v>
      </c>
      <c r="Q478" s="21">
        <v>0.52</v>
      </c>
      <c r="R478" s="25"/>
      <c r="S478" s="21">
        <v>25.94956</v>
      </c>
      <c r="T478" s="21">
        <v>0.05</v>
      </c>
      <c r="U478" s="26"/>
      <c r="V478" s="21">
        <v>4.1144</v>
      </c>
      <c r="W478" s="21">
        <v>0.01</v>
      </c>
      <c r="X478" s="26">
        <v>0</v>
      </c>
      <c r="Y478" s="21">
        <v>0.43498</v>
      </c>
      <c r="Z478" s="21">
        <v>0</v>
      </c>
      <c r="AA478" s="26" t="s">
        <v>970</v>
      </c>
      <c r="AB478" s="21">
        <v>0</v>
      </c>
      <c r="AC478" s="21">
        <v>0.644</v>
      </c>
      <c r="AD478" s="26"/>
      <c r="AE478" s="21">
        <v>35.701428</v>
      </c>
      <c r="AF478" s="21">
        <v>1.6579629000216658</v>
      </c>
      <c r="AG478" s="26"/>
      <c r="AH478" s="21">
        <v>34.51878757845108</v>
      </c>
      <c r="AI478" s="21">
        <v>1.1209179799852496</v>
      </c>
      <c r="AJ478" s="26"/>
      <c r="AK478" s="21">
        <v>18.078165181202106</v>
      </c>
      <c r="AL478" s="21">
        <v>0.08</v>
      </c>
      <c r="AN478" s="21">
        <v>2.25648</v>
      </c>
      <c r="AO478" s="21">
        <v>0.05</v>
      </c>
      <c r="AQ478" s="21">
        <v>1.0868</v>
      </c>
      <c r="AR478" s="17"/>
      <c r="AS478" s="21">
        <v>72.96119775391982</v>
      </c>
      <c r="AT478" s="21">
        <v>55.940232759653185</v>
      </c>
      <c r="AU478" s="19">
        <v>1.304270542945309</v>
      </c>
      <c r="AV478" s="19">
        <v>26.4092724595083</v>
      </c>
    </row>
    <row r="479" spans="1:48" ht="12.75">
      <c r="A479" s="17" t="s">
        <v>650</v>
      </c>
      <c r="B479" s="18">
        <v>38945</v>
      </c>
      <c r="C479" s="19">
        <v>2006</v>
      </c>
      <c r="D479" s="20">
        <v>38945.041666666664</v>
      </c>
      <c r="E479" s="20" t="s">
        <v>53</v>
      </c>
      <c r="F479" s="21">
        <v>1</v>
      </c>
      <c r="G479" s="21"/>
      <c r="H479" s="19">
        <v>523</v>
      </c>
      <c r="I479" s="19">
        <v>0.46</v>
      </c>
      <c r="J479" s="19"/>
      <c r="K479" s="21">
        <v>4.995</v>
      </c>
      <c r="L479" s="21"/>
      <c r="M479" s="21">
        <v>10.71</v>
      </c>
      <c r="N479" s="21"/>
      <c r="O479" s="19">
        <v>0.01</v>
      </c>
      <c r="P479" s="21">
        <v>10</v>
      </c>
      <c r="Q479" s="21">
        <v>0.3</v>
      </c>
      <c r="R479" s="25"/>
      <c r="S479" s="21">
        <v>14.970899999999999</v>
      </c>
      <c r="T479" s="21">
        <v>0.04</v>
      </c>
      <c r="U479" s="26"/>
      <c r="V479" s="21">
        <v>3.29152</v>
      </c>
      <c r="W479" s="21">
        <v>0</v>
      </c>
      <c r="X479" s="26" t="s">
        <v>970</v>
      </c>
      <c r="Y479" s="21">
        <v>0</v>
      </c>
      <c r="Z479" s="21">
        <v>0</v>
      </c>
      <c r="AA479" s="26" t="s">
        <v>970</v>
      </c>
      <c r="AB479" s="21">
        <v>0</v>
      </c>
      <c r="AC479" s="21">
        <v>0.364</v>
      </c>
      <c r="AD479" s="26"/>
      <c r="AE479" s="21">
        <v>20.179067999999997</v>
      </c>
      <c r="AF479" s="21">
        <v>1.3534451697993073</v>
      </c>
      <c r="AG479" s="26"/>
      <c r="AH479" s="21">
        <v>28.17872843522158</v>
      </c>
      <c r="AI479" s="21">
        <v>0.8117091830160175</v>
      </c>
      <c r="AJ479" s="26"/>
      <c r="AK479" s="21">
        <v>13.091245703682329</v>
      </c>
      <c r="AL479" s="21">
        <v>0.05</v>
      </c>
      <c r="AM479">
        <v>2</v>
      </c>
      <c r="AN479" s="21">
        <v>1.4103</v>
      </c>
      <c r="AO479" s="21">
        <v>0.04</v>
      </c>
      <c r="AQ479" s="21">
        <v>0.86944</v>
      </c>
      <c r="AR479" s="17"/>
      <c r="AS479" s="21">
        <v>48.44148799999999</v>
      </c>
      <c r="AT479" s="21">
        <v>43.5497141389039</v>
      </c>
      <c r="AU479" s="19">
        <v>1.112326199099575</v>
      </c>
      <c r="AV479" s="19">
        <v>10.635308045457785</v>
      </c>
    </row>
    <row r="480" spans="1:48" ht="12.75">
      <c r="A480" s="17" t="s">
        <v>651</v>
      </c>
      <c r="B480" s="18">
        <v>38945</v>
      </c>
      <c r="C480" s="19">
        <v>2006</v>
      </c>
      <c r="D480" s="20">
        <v>38945.083333333336</v>
      </c>
      <c r="E480" s="20" t="s">
        <v>53</v>
      </c>
      <c r="F480" s="21">
        <v>1</v>
      </c>
      <c r="G480" s="21"/>
      <c r="H480" s="19">
        <v>608</v>
      </c>
      <c r="I480" s="19">
        <v>0.51</v>
      </c>
      <c r="J480" s="19"/>
      <c r="K480" s="21">
        <v>4.604</v>
      </c>
      <c r="L480" s="21"/>
      <c r="M480" s="21">
        <v>15.66</v>
      </c>
      <c r="N480" s="21"/>
      <c r="O480" s="19">
        <v>0.025118864315095798</v>
      </c>
      <c r="P480" s="21">
        <v>25.1188643150958</v>
      </c>
      <c r="Q480" s="21">
        <v>0.24</v>
      </c>
      <c r="R480" s="25"/>
      <c r="S480" s="21">
        <v>11.976719999999998</v>
      </c>
      <c r="T480" s="21">
        <v>0.04</v>
      </c>
      <c r="U480" s="26"/>
      <c r="V480" s="21">
        <v>3.29152</v>
      </c>
      <c r="W480" s="21">
        <v>0</v>
      </c>
      <c r="X480" s="26" t="s">
        <v>970</v>
      </c>
      <c r="Y480" s="21">
        <v>0</v>
      </c>
      <c r="Z480" s="21">
        <v>0</v>
      </c>
      <c r="AA480" s="26" t="s">
        <v>970</v>
      </c>
      <c r="AB480" s="21">
        <v>0</v>
      </c>
      <c r="AC480" s="21">
        <v>0.221</v>
      </c>
      <c r="AD480" s="26"/>
      <c r="AE480" s="21">
        <v>12.251577</v>
      </c>
      <c r="AF480" s="21">
        <v>1.8420152575036746</v>
      </c>
      <c r="AG480" s="26"/>
      <c r="AH480" s="21">
        <v>38.3507576612265</v>
      </c>
      <c r="AI480" s="21">
        <v>0.7076671003059088</v>
      </c>
      <c r="AJ480" s="26"/>
      <c r="AK480" s="21">
        <v>11.413254993733698</v>
      </c>
      <c r="AL480" s="21">
        <v>0.06</v>
      </c>
      <c r="AM480">
        <v>2</v>
      </c>
      <c r="AN480" s="21">
        <v>1.6923599999999999</v>
      </c>
      <c r="AO480" s="21">
        <v>0.03</v>
      </c>
      <c r="AQ480" s="21">
        <v>0.65208</v>
      </c>
      <c r="AR480" s="17"/>
      <c r="AS480" s="21">
        <v>52.638681315095795</v>
      </c>
      <c r="AT480" s="21">
        <v>52.108452654960196</v>
      </c>
      <c r="AU480" s="19">
        <v>1.0101754827311136</v>
      </c>
      <c r="AV480" s="19">
        <v>1.0123974566925622</v>
      </c>
    </row>
    <row r="481" spans="1:48" ht="12.75">
      <c r="A481" s="17" t="s">
        <v>652</v>
      </c>
      <c r="B481" s="18">
        <v>38945</v>
      </c>
      <c r="C481" s="19">
        <v>2006</v>
      </c>
      <c r="D481" s="20">
        <v>38945.125</v>
      </c>
      <c r="E481" s="20" t="s">
        <v>53</v>
      </c>
      <c r="F481" s="21">
        <v>1</v>
      </c>
      <c r="G481" s="21"/>
      <c r="H481" s="19">
        <v>611</v>
      </c>
      <c r="I481" s="19">
        <v>0.53</v>
      </c>
      <c r="J481" s="19"/>
      <c r="K481" s="21">
        <v>4.63</v>
      </c>
      <c r="L481" s="21"/>
      <c r="M481" s="21">
        <v>16.67</v>
      </c>
      <c r="N481" s="21"/>
      <c r="O481" s="19">
        <v>0.023442288153199202</v>
      </c>
      <c r="P481" s="21">
        <v>23.4422881531992</v>
      </c>
      <c r="Q481" s="21">
        <v>0.09</v>
      </c>
      <c r="R481" s="25"/>
      <c r="S481" s="21">
        <v>4.49127</v>
      </c>
      <c r="T481" s="21">
        <v>0.02</v>
      </c>
      <c r="U481" s="26"/>
      <c r="V481" s="21">
        <v>1.64576</v>
      </c>
      <c r="W481" s="21">
        <v>0</v>
      </c>
      <c r="X481" s="26" t="s">
        <v>970</v>
      </c>
      <c r="Y481" s="21">
        <v>0</v>
      </c>
      <c r="Z481" s="21">
        <v>0.01</v>
      </c>
      <c r="AA481" s="26" t="s">
        <v>971</v>
      </c>
      <c r="AB481" s="21">
        <v>0.25577</v>
      </c>
      <c r="AC481" s="21">
        <v>0.559</v>
      </c>
      <c r="AD481" s="26"/>
      <c r="AE481" s="21">
        <v>30.989283</v>
      </c>
      <c r="AF481" s="21">
        <v>2.374702309095468</v>
      </c>
      <c r="AG481" s="26"/>
      <c r="AH481" s="21">
        <v>49.441302075367645</v>
      </c>
      <c r="AI481" s="21">
        <v>0.6778708605551544</v>
      </c>
      <c r="AJ481" s="26"/>
      <c r="AK481" s="21">
        <v>10.93270123903353</v>
      </c>
      <c r="AL481" s="21">
        <v>0.03</v>
      </c>
      <c r="AM481">
        <v>2</v>
      </c>
      <c r="AN481" s="21">
        <v>0.8461799999999999</v>
      </c>
      <c r="AO481" s="21">
        <v>0.03</v>
      </c>
      <c r="AQ481" s="21">
        <v>0.65208</v>
      </c>
      <c r="AR481" s="17"/>
      <c r="AS481" s="21">
        <v>60.824371153199195</v>
      </c>
      <c r="AT481" s="21">
        <v>61.872263314401174</v>
      </c>
      <c r="AU481" s="19">
        <v>0.9830636200282966</v>
      </c>
      <c r="AV481" s="19">
        <v>-1.7081025339430778</v>
      </c>
    </row>
    <row r="482" spans="1:48" ht="12.75">
      <c r="A482" s="17" t="s">
        <v>653</v>
      </c>
      <c r="B482" s="18">
        <v>38945</v>
      </c>
      <c r="C482" s="19">
        <v>2006</v>
      </c>
      <c r="D482" s="20">
        <v>38945.166666666664</v>
      </c>
      <c r="E482" s="20" t="s">
        <v>53</v>
      </c>
      <c r="F482" s="21">
        <v>1</v>
      </c>
      <c r="G482" s="21"/>
      <c r="H482" s="19">
        <v>836</v>
      </c>
      <c r="I482" s="19">
        <v>0.69</v>
      </c>
      <c r="J482" s="19"/>
      <c r="K482" s="21">
        <v>4.529</v>
      </c>
      <c r="L482" s="21"/>
      <c r="M482" s="21">
        <v>16.97</v>
      </c>
      <c r="N482" s="21"/>
      <c r="O482" s="19">
        <v>0.0295120922666638</v>
      </c>
      <c r="P482" s="21">
        <v>29.5120922666638</v>
      </c>
      <c r="Q482" s="21">
        <v>0.04</v>
      </c>
      <c r="R482" s="25">
        <v>0</v>
      </c>
      <c r="S482" s="21">
        <v>1.99612</v>
      </c>
      <c r="T482" s="21">
        <v>0.02</v>
      </c>
      <c r="U482" s="26"/>
      <c r="V482" s="21">
        <v>1.64576</v>
      </c>
      <c r="W482" s="21">
        <v>0</v>
      </c>
      <c r="X482" s="26" t="s">
        <v>970</v>
      </c>
      <c r="Y482" s="21">
        <v>0</v>
      </c>
      <c r="Z482" s="21">
        <v>0.01</v>
      </c>
      <c r="AA482" s="26" t="s">
        <v>971</v>
      </c>
      <c r="AB482" s="21">
        <v>0.25577</v>
      </c>
      <c r="AC482" s="21">
        <v>0.283</v>
      </c>
      <c r="AD482" s="26"/>
      <c r="AE482" s="21">
        <v>15.688670999999998</v>
      </c>
      <c r="AF482" s="21">
        <v>2.2708959462445275</v>
      </c>
      <c r="AG482" s="26"/>
      <c r="AH482" s="21">
        <v>47.280053600811065</v>
      </c>
      <c r="AI482" s="21">
        <v>0.41667483925166476</v>
      </c>
      <c r="AJ482" s="26"/>
      <c r="AK482" s="21">
        <v>6.72013180745085</v>
      </c>
      <c r="AL482" s="21">
        <v>0.03</v>
      </c>
      <c r="AM482">
        <v>2</v>
      </c>
      <c r="AN482" s="21">
        <v>0.8461799999999999</v>
      </c>
      <c r="AO482" s="21">
        <v>0.02</v>
      </c>
      <c r="AQ482" s="21">
        <v>0.43472</v>
      </c>
      <c r="AR482" s="17"/>
      <c r="AS482" s="21">
        <v>49.0984132666638</v>
      </c>
      <c r="AT482" s="21">
        <v>55.28108540826191</v>
      </c>
      <c r="AU482" s="19">
        <v>0.8881593569312571</v>
      </c>
      <c r="AV482" s="19">
        <v>-11.846525840966368</v>
      </c>
    </row>
    <row r="483" spans="1:48" ht="12.75">
      <c r="A483" s="17" t="s">
        <v>654</v>
      </c>
      <c r="B483" s="18">
        <v>38945</v>
      </c>
      <c r="C483" s="19">
        <v>2006</v>
      </c>
      <c r="D483" s="20">
        <v>38945.208333333336</v>
      </c>
      <c r="E483" s="20" t="s">
        <v>53</v>
      </c>
      <c r="F483" s="21">
        <v>0.98</v>
      </c>
      <c r="G483" s="21"/>
      <c r="H483" s="19">
        <v>828</v>
      </c>
      <c r="I483" s="19">
        <v>0.69</v>
      </c>
      <c r="J483" s="19"/>
      <c r="K483" s="21">
        <v>4.522</v>
      </c>
      <c r="L483" s="21"/>
      <c r="M483" s="21">
        <v>14.64</v>
      </c>
      <c r="N483" s="21"/>
      <c r="O483" s="19">
        <v>0.0301995172040202</v>
      </c>
      <c r="P483" s="21">
        <v>30.1995172040202</v>
      </c>
      <c r="Q483" s="21">
        <v>0</v>
      </c>
      <c r="R483" s="25" t="s">
        <v>970</v>
      </c>
      <c r="S483" s="21">
        <v>0</v>
      </c>
      <c r="T483" s="21">
        <v>0.01</v>
      </c>
      <c r="U483" s="26"/>
      <c r="V483" s="21">
        <v>0.82288</v>
      </c>
      <c r="W483" s="21">
        <v>-0.01</v>
      </c>
      <c r="X483" s="26" t="s">
        <v>970</v>
      </c>
      <c r="Y483" s="21">
        <v>-0.43498</v>
      </c>
      <c r="Z483" s="21">
        <v>0</v>
      </c>
      <c r="AA483" s="26" t="s">
        <v>970</v>
      </c>
      <c r="AB483" s="21">
        <v>0</v>
      </c>
      <c r="AC483" s="21">
        <v>0.13</v>
      </c>
      <c r="AD483" s="26"/>
      <c r="AE483" s="21">
        <v>7.20681</v>
      </c>
      <c r="AF483" s="21">
        <v>1.834391474087618</v>
      </c>
      <c r="AG483" s="26"/>
      <c r="AH483" s="21">
        <v>38.19203049050421</v>
      </c>
      <c r="AI483" s="21">
        <v>0.33526476054010473</v>
      </c>
      <c r="AJ483" s="26"/>
      <c r="AK483" s="21">
        <v>5.407150057990809</v>
      </c>
      <c r="AL483" s="21">
        <v>0.02</v>
      </c>
      <c r="AM483" t="s">
        <v>971</v>
      </c>
      <c r="AN483" s="21">
        <v>0.56412</v>
      </c>
      <c r="AO483" s="21">
        <v>0.02</v>
      </c>
      <c r="AQ483" s="21">
        <v>0.43472</v>
      </c>
      <c r="AR483" s="17"/>
      <c r="AS483" s="21">
        <v>37.7942272040202</v>
      </c>
      <c r="AT483" s="21">
        <v>44.59802054849502</v>
      </c>
      <c r="AU483" s="19">
        <v>0.8474418088337238</v>
      </c>
      <c r="AV483" s="19">
        <v>-16.515615315925437</v>
      </c>
    </row>
    <row r="484" spans="1:48" ht="12.75">
      <c r="A484" s="17" t="s">
        <v>655</v>
      </c>
      <c r="B484" s="18">
        <v>38945</v>
      </c>
      <c r="C484" s="19">
        <v>2006</v>
      </c>
      <c r="D484" s="20">
        <v>38945.25</v>
      </c>
      <c r="E484" s="20" t="s">
        <v>53</v>
      </c>
      <c r="F484" s="21">
        <v>0.95</v>
      </c>
      <c r="G484" s="21"/>
      <c r="H484" s="19">
        <v>811</v>
      </c>
      <c r="I484" s="19">
        <v>0.7</v>
      </c>
      <c r="J484" s="19"/>
      <c r="K484" s="21">
        <v>4.531</v>
      </c>
      <c r="L484" s="21"/>
      <c r="M484" s="21">
        <v>14.34</v>
      </c>
      <c r="N484" s="21"/>
      <c r="O484" s="19">
        <v>0.0295120922666638</v>
      </c>
      <c r="P484" s="21">
        <v>29.5120922666638</v>
      </c>
      <c r="Q484" s="21">
        <v>-0.01</v>
      </c>
      <c r="R484" s="25" t="s">
        <v>970</v>
      </c>
      <c r="S484" s="21">
        <v>-0.49903</v>
      </c>
      <c r="T484" s="21">
        <v>0.01</v>
      </c>
      <c r="U484" s="26"/>
      <c r="V484" s="21">
        <v>0.82288</v>
      </c>
      <c r="W484" s="21">
        <v>-0.01</v>
      </c>
      <c r="X484" s="26" t="s">
        <v>970</v>
      </c>
      <c r="Y484" s="21">
        <v>-0.43498</v>
      </c>
      <c r="Z484" s="21">
        <v>0</v>
      </c>
      <c r="AA484" s="26" t="s">
        <v>970</v>
      </c>
      <c r="AB484" s="21">
        <v>0</v>
      </c>
      <c r="AC484" s="21">
        <v>0.13</v>
      </c>
      <c r="AD484" s="26"/>
      <c r="AE484" s="21">
        <v>7.20681</v>
      </c>
      <c r="AF484" s="21">
        <v>1.7579431245266839</v>
      </c>
      <c r="AG484" s="26"/>
      <c r="AH484" s="21">
        <v>36.600375852645556</v>
      </c>
      <c r="AI484" s="21">
        <v>0.33016659612849963</v>
      </c>
      <c r="AJ484" s="26"/>
      <c r="AK484" s="21">
        <v>5.324926862360442</v>
      </c>
      <c r="AL484" s="21">
        <v>0.02</v>
      </c>
      <c r="AM484" t="s">
        <v>971</v>
      </c>
      <c r="AN484" s="21">
        <v>0.56412</v>
      </c>
      <c r="AO484" s="21">
        <v>0.01</v>
      </c>
      <c r="AP484">
        <v>0</v>
      </c>
      <c r="AQ484" s="21">
        <v>0.21736</v>
      </c>
      <c r="AR484" s="17"/>
      <c r="AS484" s="21">
        <v>36.6077722666638</v>
      </c>
      <c r="AT484" s="21">
        <v>42.706782715006</v>
      </c>
      <c r="AU484" s="19">
        <v>0.8571887166251189</v>
      </c>
      <c r="AV484" s="19">
        <v>-15.379296901436884</v>
      </c>
    </row>
    <row r="485" spans="1:48" ht="12.75">
      <c r="A485" s="17" t="s">
        <v>656</v>
      </c>
      <c r="B485" s="18">
        <v>38945</v>
      </c>
      <c r="C485" s="19">
        <v>2006</v>
      </c>
      <c r="D485" s="20">
        <v>38945.291666666664</v>
      </c>
      <c r="E485" s="20" t="s">
        <v>53</v>
      </c>
      <c r="F485" s="21">
        <v>0.82</v>
      </c>
      <c r="G485" s="21"/>
      <c r="H485" s="19">
        <v>841</v>
      </c>
      <c r="I485" s="19">
        <v>0.83</v>
      </c>
      <c r="J485" s="19"/>
      <c r="K485" s="21">
        <v>4.728</v>
      </c>
      <c r="L485" s="21"/>
      <c r="M485" s="21">
        <v>10.2</v>
      </c>
      <c r="N485" s="21"/>
      <c r="O485" s="19">
        <v>0.018620871366628697</v>
      </c>
      <c r="P485" s="21">
        <v>18.6208713666287</v>
      </c>
      <c r="Q485" s="21">
        <v>-0.04</v>
      </c>
      <c r="R485" s="25" t="s">
        <v>970</v>
      </c>
      <c r="S485" s="21">
        <v>-1.99612</v>
      </c>
      <c r="T485" s="21">
        <v>0</v>
      </c>
      <c r="U485" s="26" t="s">
        <v>970</v>
      </c>
      <c r="V485" s="21">
        <v>0</v>
      </c>
      <c r="W485" s="21">
        <v>-0.01</v>
      </c>
      <c r="X485" s="26" t="s">
        <v>970</v>
      </c>
      <c r="Y485" s="21">
        <v>-0.43498</v>
      </c>
      <c r="Z485" s="21">
        <v>0</v>
      </c>
      <c r="AA485" s="26" t="s">
        <v>970</v>
      </c>
      <c r="AB485" s="21">
        <v>0</v>
      </c>
      <c r="AC485" s="21">
        <v>0.167</v>
      </c>
      <c r="AD485" s="26"/>
      <c r="AE485" s="21">
        <v>9.257979</v>
      </c>
      <c r="AF485" s="21">
        <v>1.3217756193060275</v>
      </c>
      <c r="AG485" s="26"/>
      <c r="AH485" s="21">
        <v>27.519368393951492</v>
      </c>
      <c r="AI485" s="21">
        <v>0.2915488444877427</v>
      </c>
      <c r="AJ485" s="26"/>
      <c r="AK485" s="21">
        <v>4.702099763898315</v>
      </c>
      <c r="AL485" s="21">
        <v>0.01</v>
      </c>
      <c r="AM485" t="s">
        <v>970</v>
      </c>
      <c r="AN485" s="21">
        <v>0.28206</v>
      </c>
      <c r="AO485" s="21">
        <v>0.01</v>
      </c>
      <c r="AP485">
        <v>0</v>
      </c>
      <c r="AQ485" s="21">
        <v>0.21736</v>
      </c>
      <c r="AR485" s="17"/>
      <c r="AS485" s="21">
        <v>25.447750366628696</v>
      </c>
      <c r="AT485" s="21">
        <v>32.72088815784981</v>
      </c>
      <c r="AU485" s="19">
        <v>0.7777218712360572</v>
      </c>
      <c r="AV485" s="19">
        <v>-25.007075894205194</v>
      </c>
    </row>
    <row r="486" spans="1:48" ht="12.75">
      <c r="A486" s="17" t="s">
        <v>657</v>
      </c>
      <c r="B486" s="18">
        <v>38945</v>
      </c>
      <c r="C486" s="19">
        <v>2006</v>
      </c>
      <c r="D486" s="20">
        <v>38945.333333333336</v>
      </c>
      <c r="E486" s="20" t="s">
        <v>53</v>
      </c>
      <c r="F486" s="21">
        <v>0.98</v>
      </c>
      <c r="G486" s="21"/>
      <c r="H486" s="19">
        <v>800</v>
      </c>
      <c r="I486" s="19">
        <v>0.67</v>
      </c>
      <c r="J486" s="19"/>
      <c r="K486" s="21">
        <v>4.521</v>
      </c>
      <c r="L486" s="21"/>
      <c r="M486" s="21">
        <v>15.25</v>
      </c>
      <c r="N486" s="21"/>
      <c r="O486" s="19">
        <v>0.0301995172040202</v>
      </c>
      <c r="P486" s="21">
        <v>30.1995172040202</v>
      </c>
      <c r="Q486" s="21">
        <v>-0.02</v>
      </c>
      <c r="R486" s="25" t="s">
        <v>970</v>
      </c>
      <c r="S486" s="21">
        <v>-0.99806</v>
      </c>
      <c r="T486" s="21">
        <v>0.01</v>
      </c>
      <c r="U486" s="26"/>
      <c r="V486" s="21">
        <v>0.82288</v>
      </c>
      <c r="W486" s="21">
        <v>-0.01</v>
      </c>
      <c r="X486" s="26" t="s">
        <v>970</v>
      </c>
      <c r="Y486" s="21">
        <v>-0.43498</v>
      </c>
      <c r="Z486" s="21">
        <v>0</v>
      </c>
      <c r="AA486" s="26" t="s">
        <v>970</v>
      </c>
      <c r="AB486" s="21">
        <v>0</v>
      </c>
      <c r="AC486" s="21">
        <v>0.091</v>
      </c>
      <c r="AD486" s="26" t="s">
        <v>971</v>
      </c>
      <c r="AE486" s="21">
        <v>5.044766999999999</v>
      </c>
      <c r="AF486" s="21">
        <v>1.8114974381687015</v>
      </c>
      <c r="AG486" s="26"/>
      <c r="AH486" s="21">
        <v>37.71537666267236</v>
      </c>
      <c r="AI486" s="21">
        <v>0.33653754102538314</v>
      </c>
      <c r="AJ486" s="26"/>
      <c r="AK486" s="21">
        <v>5.427677461657379</v>
      </c>
      <c r="AL486" s="21">
        <v>0.01</v>
      </c>
      <c r="AM486" t="s">
        <v>970</v>
      </c>
      <c r="AN486" s="21">
        <v>0.28206</v>
      </c>
      <c r="AO486" s="21">
        <v>0.01</v>
      </c>
      <c r="AP486">
        <v>0</v>
      </c>
      <c r="AQ486" s="21">
        <v>0.21736</v>
      </c>
      <c r="AR486" s="17"/>
      <c r="AS486" s="21">
        <v>34.6341242040202</v>
      </c>
      <c r="AT486" s="21">
        <v>43.642474124329745</v>
      </c>
      <c r="AU486" s="19">
        <v>0.7935875520107697</v>
      </c>
      <c r="AV486" s="19">
        <v>-23.01671281759552</v>
      </c>
    </row>
    <row r="487" spans="1:48" ht="12.75">
      <c r="A487" s="17" t="s">
        <v>658</v>
      </c>
      <c r="B487" s="18">
        <v>38945</v>
      </c>
      <c r="C487" s="19">
        <v>2006</v>
      </c>
      <c r="D487" s="20">
        <v>38945.375</v>
      </c>
      <c r="E487" s="20" t="s">
        <v>53</v>
      </c>
      <c r="F487" s="21">
        <v>1</v>
      </c>
      <c r="G487" s="21"/>
      <c r="H487" s="19">
        <v>381</v>
      </c>
      <c r="I487" s="19">
        <v>0.42</v>
      </c>
      <c r="J487" s="19"/>
      <c r="K487" s="21">
        <v>4.492</v>
      </c>
      <c r="L487" s="21"/>
      <c r="M487" s="21">
        <v>15.76</v>
      </c>
      <c r="N487" s="21"/>
      <c r="O487" s="19">
        <v>0.0323593656929628</v>
      </c>
      <c r="P487" s="21">
        <v>32.3593656929628</v>
      </c>
      <c r="Q487" s="21">
        <v>-0.02</v>
      </c>
      <c r="R487" s="25" t="s">
        <v>970</v>
      </c>
      <c r="S487" s="21">
        <v>-0.99806</v>
      </c>
      <c r="T487" s="21">
        <v>0.01</v>
      </c>
      <c r="U487" s="26"/>
      <c r="V487" s="21">
        <v>0.82288</v>
      </c>
      <c r="W487" s="21">
        <v>-0.01</v>
      </c>
      <c r="X487" s="26" t="s">
        <v>970</v>
      </c>
      <c r="Y487" s="21">
        <v>-0.43498</v>
      </c>
      <c r="Z487" s="21">
        <v>0</v>
      </c>
      <c r="AA487" s="26" t="s">
        <v>970</v>
      </c>
      <c r="AB487" s="21">
        <v>0</v>
      </c>
      <c r="AC487" s="21">
        <v>0.13</v>
      </c>
      <c r="AD487" s="26"/>
      <c r="AE487" s="21">
        <v>7.20681</v>
      </c>
      <c r="AF487" s="21">
        <v>1.7349321181648798</v>
      </c>
      <c r="AG487" s="26"/>
      <c r="AH487" s="21">
        <v>36.1212867001928</v>
      </c>
      <c r="AI487" s="21">
        <v>0.4801516591561682</v>
      </c>
      <c r="AJ487" s="26"/>
      <c r="AK487" s="21">
        <v>7.74388595887068</v>
      </c>
      <c r="AL487" s="21">
        <v>0.02</v>
      </c>
      <c r="AM487" t="s">
        <v>971</v>
      </c>
      <c r="AN487" s="21">
        <v>0.56412</v>
      </c>
      <c r="AO487" s="21">
        <v>0.02</v>
      </c>
      <c r="AQ487" s="21">
        <v>0.43472</v>
      </c>
      <c r="AR487" s="17"/>
      <c r="AS487" s="21">
        <v>38.9560156929628</v>
      </c>
      <c r="AT487" s="21">
        <v>44.86401265906348</v>
      </c>
      <c r="AU487" s="19">
        <v>0.868313228890213</v>
      </c>
      <c r="AV487" s="19">
        <v>-14.096862247023699</v>
      </c>
    </row>
    <row r="488" spans="1:48" ht="12.75">
      <c r="A488" s="17" t="s">
        <v>659</v>
      </c>
      <c r="B488" s="18">
        <v>38945</v>
      </c>
      <c r="C488" s="19">
        <v>2006</v>
      </c>
      <c r="D488" s="20">
        <v>38945.416666666664</v>
      </c>
      <c r="E488" s="20" t="s">
        <v>53</v>
      </c>
      <c r="F488" s="21">
        <v>0.92</v>
      </c>
      <c r="G488" s="21"/>
      <c r="H488" s="19">
        <v>188</v>
      </c>
      <c r="I488" s="19">
        <v>0.27</v>
      </c>
      <c r="J488" s="19"/>
      <c r="K488" s="21">
        <v>4.506</v>
      </c>
      <c r="L488" s="21"/>
      <c r="M488" s="21">
        <v>15.96</v>
      </c>
      <c r="N488" s="21"/>
      <c r="O488" s="19">
        <v>0.0309029543251359</v>
      </c>
      <c r="P488" s="21">
        <v>30.9029543251359</v>
      </c>
      <c r="Q488" s="21">
        <v>0</v>
      </c>
      <c r="R488" s="25" t="s">
        <v>970</v>
      </c>
      <c r="S488" s="21">
        <v>0</v>
      </c>
      <c r="T488" s="21">
        <v>0.01</v>
      </c>
      <c r="U488" s="26"/>
      <c r="V488" s="21">
        <v>0.82288</v>
      </c>
      <c r="W488" s="21">
        <v>-0.01</v>
      </c>
      <c r="X488" s="26" t="s">
        <v>970</v>
      </c>
      <c r="Y488" s="21">
        <v>-0.43498</v>
      </c>
      <c r="Z488" s="21">
        <v>0</v>
      </c>
      <c r="AA488" s="26" t="s">
        <v>970</v>
      </c>
      <c r="AB488" s="21">
        <v>0</v>
      </c>
      <c r="AC488" s="21">
        <v>0.178</v>
      </c>
      <c r="AD488" s="26"/>
      <c r="AE488" s="21">
        <v>9.867785999999999</v>
      </c>
      <c r="AF488" s="21">
        <v>1.5494824690549385</v>
      </c>
      <c r="AG488" s="26"/>
      <c r="AH488" s="21">
        <v>32.26022500572382</v>
      </c>
      <c r="AI488" s="21">
        <v>0.6985187430415055</v>
      </c>
      <c r="AJ488" s="26"/>
      <c r="AK488" s="21">
        <v>11.265710287773402</v>
      </c>
      <c r="AL488" s="21">
        <v>0.03</v>
      </c>
      <c r="AM488">
        <v>2</v>
      </c>
      <c r="AN488" s="21">
        <v>0.8461799999999999</v>
      </c>
      <c r="AO488" s="21">
        <v>0.02</v>
      </c>
      <c r="AQ488" s="21">
        <v>0.43472</v>
      </c>
      <c r="AR488" s="17"/>
      <c r="AS488" s="21">
        <v>41.158640325135906</v>
      </c>
      <c r="AT488" s="21">
        <v>44.806835293497215</v>
      </c>
      <c r="AU488" s="19">
        <v>0.9185794992111221</v>
      </c>
      <c r="AV488" s="19">
        <v>-8.487581653234194</v>
      </c>
    </row>
    <row r="489" spans="1:48" ht="12.75">
      <c r="A489" s="17" t="s">
        <v>661</v>
      </c>
      <c r="B489" s="18">
        <v>38945</v>
      </c>
      <c r="C489" s="19">
        <v>2006</v>
      </c>
      <c r="D489" s="20">
        <v>38945.916666666664</v>
      </c>
      <c r="E489" s="20" t="s">
        <v>53</v>
      </c>
      <c r="F489" s="21">
        <v>0.77</v>
      </c>
      <c r="G489" s="21"/>
      <c r="H489" s="19">
        <v>53</v>
      </c>
      <c r="I489" s="19">
        <v>0.09</v>
      </c>
      <c r="J489" s="19"/>
      <c r="K489" s="21">
        <v>6.884</v>
      </c>
      <c r="L489" s="21"/>
      <c r="M489" s="21"/>
      <c r="N489" s="21" t="s">
        <v>54</v>
      </c>
      <c r="O489" s="19">
        <v>0.000131825673855641</v>
      </c>
      <c r="P489" s="21">
        <v>0.131825673855641</v>
      </c>
      <c r="Q489" s="21">
        <v>2.24</v>
      </c>
      <c r="R489" s="25"/>
      <c r="S489" s="21">
        <v>111.78272000000001</v>
      </c>
      <c r="T489" s="21">
        <v>0.16</v>
      </c>
      <c r="U489" s="26"/>
      <c r="V489" s="21">
        <v>13.16608</v>
      </c>
      <c r="W489" s="21">
        <v>0.22</v>
      </c>
      <c r="X489" s="26"/>
      <c r="Y489" s="21">
        <v>9.56956</v>
      </c>
      <c r="Z489" s="21">
        <v>0</v>
      </c>
      <c r="AA489" s="26" t="s">
        <v>970</v>
      </c>
      <c r="AB489" s="21">
        <v>0</v>
      </c>
      <c r="AC489" s="21">
        <v>1.305</v>
      </c>
      <c r="AD489" s="26"/>
      <c r="AE489" s="21">
        <v>72.34528499999999</v>
      </c>
      <c r="AF489" s="21">
        <v>5.608372130783389</v>
      </c>
      <c r="AG489" s="26"/>
      <c r="AH489" s="21">
        <v>116.76630776291016</v>
      </c>
      <c r="AI489" s="21">
        <v>7.455665034091266</v>
      </c>
      <c r="AJ489" s="26"/>
      <c r="AK489" s="21">
        <v>120.24496566982393</v>
      </c>
      <c r="AL489" s="21">
        <v>0.46</v>
      </c>
      <c r="AN489" s="21">
        <v>12.97476</v>
      </c>
      <c r="AO489" s="21">
        <v>0.16</v>
      </c>
      <c r="AQ489" s="21">
        <v>3.47776</v>
      </c>
      <c r="AR489" s="17"/>
      <c r="AS489" s="21">
        <v>206.99547067385564</v>
      </c>
      <c r="AT489" s="21">
        <v>253.46379343273406</v>
      </c>
      <c r="AU489" s="19">
        <v>0.8166668219963712</v>
      </c>
      <c r="AV489" s="19">
        <v>-20.183467412275448</v>
      </c>
    </row>
    <row r="490" spans="1:48" ht="12.75">
      <c r="A490" s="17" t="s">
        <v>663</v>
      </c>
      <c r="B490" s="18">
        <v>38948</v>
      </c>
      <c r="C490" s="19">
        <v>2006</v>
      </c>
      <c r="D490" s="20">
        <v>38948.125</v>
      </c>
      <c r="E490" s="20" t="s">
        <v>53</v>
      </c>
      <c r="F490" s="21">
        <v>1</v>
      </c>
      <c r="G490" s="21"/>
      <c r="H490" s="19">
        <v>267</v>
      </c>
      <c r="I490" s="19">
        <v>0.32</v>
      </c>
      <c r="J490" s="19"/>
      <c r="K490" s="21">
        <v>3.541</v>
      </c>
      <c r="L490" s="21"/>
      <c r="M490" s="21">
        <v>239.37</v>
      </c>
      <c r="N490" s="21"/>
      <c r="O490" s="19">
        <v>0.288403150312661</v>
      </c>
      <c r="P490" s="21">
        <v>288.403150312661</v>
      </c>
      <c r="Q490" s="21">
        <v>6.44</v>
      </c>
      <c r="R490" s="25"/>
      <c r="S490" s="21">
        <v>321.37532</v>
      </c>
      <c r="T490" s="21">
        <v>0.67</v>
      </c>
      <c r="U490" s="26"/>
      <c r="V490" s="21">
        <v>55.132960000000004</v>
      </c>
      <c r="W490" s="21">
        <v>0.28</v>
      </c>
      <c r="X490" s="26"/>
      <c r="Y490" s="21">
        <v>12.17944</v>
      </c>
      <c r="Z490" s="21">
        <v>0.31</v>
      </c>
      <c r="AA490" s="26"/>
      <c r="AB490" s="21">
        <v>7.928870000000001</v>
      </c>
      <c r="AC490" s="21">
        <v>10.069</v>
      </c>
      <c r="AD490" s="26"/>
      <c r="AE490" s="21">
        <v>558.195153</v>
      </c>
      <c r="AF490" s="21">
        <v>42.44672803021261</v>
      </c>
      <c r="AG490" s="26"/>
      <c r="AH490" s="21">
        <v>883.7408775890266</v>
      </c>
      <c r="AI490" s="21">
        <v>20.205950357510964</v>
      </c>
      <c r="AJ490" s="26"/>
      <c r="AK490" s="21">
        <v>325.88156736593686</v>
      </c>
      <c r="AL490" s="21">
        <v>1.44</v>
      </c>
      <c r="AN490" s="21">
        <v>40.61664</v>
      </c>
      <c r="AO490" s="21">
        <v>0.07</v>
      </c>
      <c r="AQ490" s="21">
        <v>1.5215200000000002</v>
      </c>
      <c r="AR490" s="17"/>
      <c r="AS490" s="21">
        <v>1243.214893312661</v>
      </c>
      <c r="AT490" s="21">
        <v>1251.7606049549634</v>
      </c>
      <c r="AU490" s="19">
        <v>0.9931730463409096</v>
      </c>
      <c r="AV490" s="19">
        <v>-0.6850337126145007</v>
      </c>
    </row>
    <row r="491" spans="1:48" ht="12.75">
      <c r="A491" s="17" t="s">
        <v>665</v>
      </c>
      <c r="B491" s="18">
        <v>38948</v>
      </c>
      <c r="C491" s="19">
        <v>2006</v>
      </c>
      <c r="D491" s="20">
        <v>38948.291666666664</v>
      </c>
      <c r="E491" s="20" t="s">
        <v>53</v>
      </c>
      <c r="F491" s="21">
        <v>0.25</v>
      </c>
      <c r="G491" s="21"/>
      <c r="H491" s="19">
        <v>61</v>
      </c>
      <c r="I491" s="19">
        <v>0.08</v>
      </c>
      <c r="J491" s="19"/>
      <c r="K491" s="21">
        <v>4.385</v>
      </c>
      <c r="L491" s="21"/>
      <c r="M491" s="21"/>
      <c r="N491" s="21" t="s">
        <v>54</v>
      </c>
      <c r="O491" s="19">
        <v>0.0407380277804113</v>
      </c>
      <c r="P491" s="21">
        <v>40.7380277804113</v>
      </c>
      <c r="Q491" s="21">
        <v>1.88</v>
      </c>
      <c r="R491" s="25"/>
      <c r="S491" s="21">
        <v>93.81764</v>
      </c>
      <c r="T491" s="21">
        <v>0.32</v>
      </c>
      <c r="U491" s="26"/>
      <c r="V491" s="21">
        <v>26.33216</v>
      </c>
      <c r="W491" s="21">
        <v>0.03</v>
      </c>
      <c r="X491" s="26"/>
      <c r="Y491" s="21">
        <v>1.30494</v>
      </c>
      <c r="Z491" s="21">
        <v>0.04</v>
      </c>
      <c r="AA491" s="26"/>
      <c r="AB491" s="21">
        <v>1.02308</v>
      </c>
      <c r="AC491" s="21">
        <v>1.165</v>
      </c>
      <c r="AD491" s="26"/>
      <c r="AE491" s="21">
        <v>64.584105</v>
      </c>
      <c r="AF491" s="21">
        <v>6.26690644800101</v>
      </c>
      <c r="AG491" s="26"/>
      <c r="AH491" s="21">
        <v>130.47699224738102</v>
      </c>
      <c r="AI491" s="21">
        <v>5.682895984633869</v>
      </c>
      <c r="AJ491" s="26"/>
      <c r="AK491" s="21">
        <v>91.65374644017504</v>
      </c>
      <c r="AL491" s="21">
        <v>0.18</v>
      </c>
      <c r="AN491" s="21">
        <v>5.07708</v>
      </c>
      <c r="AO491" s="21">
        <v>0.02</v>
      </c>
      <c r="AQ491" s="21">
        <v>0.43472</v>
      </c>
      <c r="AR491" s="17"/>
      <c r="AS491" s="21">
        <v>227.79995278041125</v>
      </c>
      <c r="AT491" s="21">
        <v>227.64253868755605</v>
      </c>
      <c r="AU491" s="19">
        <v>1.0006914968255176</v>
      </c>
      <c r="AV491" s="19">
        <v>0.0691257824221975</v>
      </c>
    </row>
    <row r="492" spans="1:48" ht="12.75">
      <c r="A492" s="17" t="s">
        <v>667</v>
      </c>
      <c r="B492" s="18">
        <v>38948</v>
      </c>
      <c r="C492" s="19">
        <v>2006</v>
      </c>
      <c r="D492" s="20">
        <v>38948.541666666664</v>
      </c>
      <c r="E492" s="20" t="s">
        <v>53</v>
      </c>
      <c r="F492" s="21">
        <v>1</v>
      </c>
      <c r="G492" s="21"/>
      <c r="H492" s="19">
        <v>434</v>
      </c>
      <c r="I492" s="19">
        <v>0.66</v>
      </c>
      <c r="J492" s="19"/>
      <c r="K492" s="21">
        <v>3.234</v>
      </c>
      <c r="L492" s="21"/>
      <c r="M492" s="21">
        <v>292.9</v>
      </c>
      <c r="N492" s="21"/>
      <c r="O492" s="19">
        <v>0.588843655355589</v>
      </c>
      <c r="P492" s="21">
        <v>588.843655355589</v>
      </c>
      <c r="Q492" s="21">
        <v>1.74</v>
      </c>
      <c r="R492" s="25"/>
      <c r="S492" s="21">
        <v>86.83122</v>
      </c>
      <c r="T492" s="21">
        <v>0.3</v>
      </c>
      <c r="U492" s="26"/>
      <c r="V492" s="21">
        <v>24.6864</v>
      </c>
      <c r="W492" s="21">
        <v>0.09</v>
      </c>
      <c r="X492" s="26"/>
      <c r="Y492" s="21">
        <v>3.9148199999999997</v>
      </c>
      <c r="Z492" s="21">
        <v>0.08</v>
      </c>
      <c r="AA492" s="26"/>
      <c r="AB492" s="21">
        <v>2.04616</v>
      </c>
      <c r="AC492" s="21">
        <v>5.996</v>
      </c>
      <c r="AD492" s="26"/>
      <c r="AE492" s="21">
        <v>332.400252</v>
      </c>
      <c r="AF492" s="21">
        <v>37.00191436734642</v>
      </c>
      <c r="AG492" s="26"/>
      <c r="AH492" s="21">
        <v>770.3798571281525</v>
      </c>
      <c r="AI492" s="21">
        <v>16.646001325020407</v>
      </c>
      <c r="AJ492" s="26"/>
      <c r="AK492" s="21">
        <v>268.4667093699291</v>
      </c>
      <c r="AL492" s="21">
        <v>0.94</v>
      </c>
      <c r="AN492" s="21">
        <v>26.51364</v>
      </c>
      <c r="AO492" s="21">
        <v>0.02</v>
      </c>
      <c r="AQ492" s="21">
        <v>0.43472</v>
      </c>
      <c r="AR492" s="17"/>
      <c r="AS492" s="21">
        <v>1038.7225073555892</v>
      </c>
      <c r="AT492" s="21">
        <v>1065.7949264980814</v>
      </c>
      <c r="AU492" s="19">
        <v>0.9745988477995059</v>
      </c>
      <c r="AV492" s="19">
        <v>-2.572791149837971</v>
      </c>
    </row>
    <row r="493" spans="1:48" ht="12.75">
      <c r="A493" s="17" t="s">
        <v>668</v>
      </c>
      <c r="B493" s="18">
        <v>38948</v>
      </c>
      <c r="C493" s="19">
        <v>2006</v>
      </c>
      <c r="D493" s="20">
        <v>38948.583333333336</v>
      </c>
      <c r="E493" s="20" t="s">
        <v>53</v>
      </c>
      <c r="F493" s="21">
        <v>0.85</v>
      </c>
      <c r="G493" s="21"/>
      <c r="H493" s="19">
        <v>500</v>
      </c>
      <c r="I493" s="19">
        <v>0.68</v>
      </c>
      <c r="J493" s="19"/>
      <c r="K493" s="21">
        <v>3.343</v>
      </c>
      <c r="L493" s="21"/>
      <c r="M493" s="21">
        <v>216.14</v>
      </c>
      <c r="N493" s="21"/>
      <c r="O493" s="19">
        <v>0.45708818961487496</v>
      </c>
      <c r="P493" s="21">
        <v>457.088189614875</v>
      </c>
      <c r="Q493" s="21">
        <v>0.7</v>
      </c>
      <c r="R493" s="25"/>
      <c r="S493" s="21">
        <v>34.9321</v>
      </c>
      <c r="T493" s="21">
        <v>0.14</v>
      </c>
      <c r="U493" s="26"/>
      <c r="V493" s="21">
        <v>11.52032</v>
      </c>
      <c r="W493" s="21">
        <v>0.06</v>
      </c>
      <c r="X493" s="26"/>
      <c r="Y493" s="21">
        <v>2.60988</v>
      </c>
      <c r="Z493" s="21">
        <v>0.04</v>
      </c>
      <c r="AA493" s="26"/>
      <c r="AB493" s="21">
        <v>1.02308</v>
      </c>
      <c r="AC493" s="21">
        <v>3.692</v>
      </c>
      <c r="AD493" s="26"/>
      <c r="AE493" s="21">
        <v>204.673404</v>
      </c>
      <c r="AF493" s="21">
        <v>27.0921516557511</v>
      </c>
      <c r="AG493" s="26"/>
      <c r="AH493" s="21">
        <v>564.0585974727379</v>
      </c>
      <c r="AI493" s="21">
        <v>9.405566617668347</v>
      </c>
      <c r="AJ493" s="26"/>
      <c r="AK493" s="21">
        <v>151.6929784097551</v>
      </c>
      <c r="AL493" s="21">
        <v>0.56</v>
      </c>
      <c r="AN493" s="21">
        <v>15.79536</v>
      </c>
      <c r="AO493" s="21">
        <v>0.08</v>
      </c>
      <c r="AQ493" s="21">
        <v>1.73888</v>
      </c>
      <c r="AR493" s="17"/>
      <c r="AS493" s="21">
        <v>711.846973614875</v>
      </c>
      <c r="AT493" s="21">
        <v>733.285815882493</v>
      </c>
      <c r="AU493" s="19">
        <v>0.9707633206544206</v>
      </c>
      <c r="AV493" s="19">
        <v>-2.967041149910479</v>
      </c>
    </row>
    <row r="494" spans="1:48" ht="12.75">
      <c r="A494" s="17" t="s">
        <v>670</v>
      </c>
      <c r="B494" s="18">
        <v>38948</v>
      </c>
      <c r="C494" s="19">
        <v>2006</v>
      </c>
      <c r="D494" s="20">
        <v>38948.666666666664</v>
      </c>
      <c r="E494" s="20" t="s">
        <v>53</v>
      </c>
      <c r="F494" s="21">
        <v>0.97</v>
      </c>
      <c r="G494" s="21"/>
      <c r="H494" s="19">
        <v>445</v>
      </c>
      <c r="I494" s="19">
        <v>0.62</v>
      </c>
      <c r="J494" s="19"/>
      <c r="K494" s="21">
        <v>3.378</v>
      </c>
      <c r="L494" s="21"/>
      <c r="M494" s="21">
        <v>193.52</v>
      </c>
      <c r="N494" s="21"/>
      <c r="O494" s="19">
        <v>0.41686938347033603</v>
      </c>
      <c r="P494" s="21">
        <v>416.869383470336</v>
      </c>
      <c r="Q494" s="21">
        <v>0.21</v>
      </c>
      <c r="R494" s="25"/>
      <c r="S494" s="21">
        <v>10.47963</v>
      </c>
      <c r="T494" s="21">
        <v>0.05</v>
      </c>
      <c r="U494" s="26"/>
      <c r="V494" s="21">
        <v>4.1144</v>
      </c>
      <c r="W494" s="21">
        <v>0.03</v>
      </c>
      <c r="X494" s="26"/>
      <c r="Y494" s="21">
        <v>1.30494</v>
      </c>
      <c r="Z494" s="21">
        <v>0.02</v>
      </c>
      <c r="AA494" s="26"/>
      <c r="AB494" s="21">
        <v>0.51154</v>
      </c>
      <c r="AC494" s="21">
        <v>3.17</v>
      </c>
      <c r="AD494" s="26"/>
      <c r="AE494" s="21">
        <v>175.73529</v>
      </c>
      <c r="AF494" s="21">
        <v>26.421158751767504</v>
      </c>
      <c r="AG494" s="26"/>
      <c r="AH494" s="21">
        <v>550.0885252117994</v>
      </c>
      <c r="AI494" s="21">
        <v>4.166015206054155</v>
      </c>
      <c r="AJ494" s="26"/>
      <c r="AK494" s="21">
        <v>67.18949324324142</v>
      </c>
      <c r="AL494" s="21">
        <v>0.23</v>
      </c>
      <c r="AN494" s="21">
        <v>6.48738</v>
      </c>
      <c r="AO494" s="21">
        <v>0.05</v>
      </c>
      <c r="AQ494" s="21">
        <v>1.0868</v>
      </c>
      <c r="AR494" s="17"/>
      <c r="AS494" s="21">
        <v>609.015183470336</v>
      </c>
      <c r="AT494" s="21">
        <v>624.8521984550408</v>
      </c>
      <c r="AU494" s="19">
        <v>0.9746547823247447</v>
      </c>
      <c r="AV494" s="19">
        <v>-2.567053026394481</v>
      </c>
    </row>
    <row r="495" spans="1:48" ht="12.75">
      <c r="A495" s="17" t="s">
        <v>671</v>
      </c>
      <c r="B495" s="18">
        <v>38948</v>
      </c>
      <c r="C495" s="19">
        <v>2006</v>
      </c>
      <c r="D495" s="20">
        <v>38948.708333333336</v>
      </c>
      <c r="E495" s="20" t="s">
        <v>53</v>
      </c>
      <c r="F495" s="21">
        <v>0.82</v>
      </c>
      <c r="G495" s="21"/>
      <c r="H495" s="19">
        <v>498</v>
      </c>
      <c r="I495" s="19">
        <v>0.91</v>
      </c>
      <c r="J495" s="19"/>
      <c r="K495" s="21">
        <v>3.517</v>
      </c>
      <c r="L495" s="21"/>
      <c r="M495" s="21">
        <v>140.79</v>
      </c>
      <c r="N495" s="21"/>
      <c r="O495" s="19">
        <v>0.30199517204020204</v>
      </c>
      <c r="P495" s="21">
        <v>301.995172040202</v>
      </c>
      <c r="Q495" s="21">
        <v>0.08</v>
      </c>
      <c r="R495" s="25"/>
      <c r="S495" s="21">
        <v>3.99224</v>
      </c>
      <c r="T495" s="21">
        <v>0.02</v>
      </c>
      <c r="U495" s="26"/>
      <c r="V495" s="21">
        <v>1.64576</v>
      </c>
      <c r="W495" s="21">
        <v>0.02</v>
      </c>
      <c r="X495" s="26"/>
      <c r="Y495" s="21">
        <v>0.86996</v>
      </c>
      <c r="Z495" s="21">
        <v>0.01</v>
      </c>
      <c r="AA495" s="26" t="s">
        <v>971</v>
      </c>
      <c r="AB495" s="21">
        <v>0.25577</v>
      </c>
      <c r="AC495" s="21">
        <v>2.33</v>
      </c>
      <c r="AD495" s="26"/>
      <c r="AE495" s="21">
        <v>129.16821</v>
      </c>
      <c r="AF495" s="21">
        <v>18.657808127821422</v>
      </c>
      <c r="AG495" s="26"/>
      <c r="AH495" s="21">
        <v>388.455565221242</v>
      </c>
      <c r="AI495" s="21">
        <v>3.0743780647437497</v>
      </c>
      <c r="AJ495" s="26"/>
      <c r="AK495" s="21">
        <v>49.5835694281872</v>
      </c>
      <c r="AL495" s="21">
        <v>0.18</v>
      </c>
      <c r="AN495" s="21">
        <v>5.07708</v>
      </c>
      <c r="AO495" s="21">
        <v>0.05</v>
      </c>
      <c r="AQ495" s="21">
        <v>1.0868</v>
      </c>
      <c r="AR495" s="17"/>
      <c r="AS495" s="21">
        <v>437.92711204020196</v>
      </c>
      <c r="AT495" s="21">
        <v>444.20301464942924</v>
      </c>
      <c r="AU495" s="19">
        <v>0.9858715443113769</v>
      </c>
      <c r="AV495" s="19">
        <v>-1.4228972391587729</v>
      </c>
    </row>
    <row r="496" spans="1:48" ht="12.75">
      <c r="A496" s="17" t="s">
        <v>672</v>
      </c>
      <c r="B496" s="18">
        <v>38948</v>
      </c>
      <c r="C496" s="19">
        <v>2006</v>
      </c>
      <c r="D496" s="20">
        <v>38948.75</v>
      </c>
      <c r="E496" s="20" t="s">
        <v>53</v>
      </c>
      <c r="F496" s="21">
        <v>0.8</v>
      </c>
      <c r="G496" s="21"/>
      <c r="H496" s="19">
        <v>496</v>
      </c>
      <c r="I496" s="19">
        <v>0.84</v>
      </c>
      <c r="J496" s="19"/>
      <c r="K496" s="21">
        <v>3.691</v>
      </c>
      <c r="L496" s="21"/>
      <c r="M496" s="21">
        <v>94.54</v>
      </c>
      <c r="N496" s="21"/>
      <c r="O496" s="19">
        <v>0.20417379446695302</v>
      </c>
      <c r="P496" s="21">
        <v>204.173794466953</v>
      </c>
      <c r="Q496" s="21">
        <v>0.06</v>
      </c>
      <c r="R496" s="25"/>
      <c r="S496" s="21">
        <v>2.9941799999999996</v>
      </c>
      <c r="T496" s="21">
        <v>0.01</v>
      </c>
      <c r="U496" s="26"/>
      <c r="V496" s="21">
        <v>0.82288</v>
      </c>
      <c r="W496" s="21">
        <v>0.01</v>
      </c>
      <c r="X496" s="26">
        <v>0</v>
      </c>
      <c r="Y496" s="21">
        <v>0.43498</v>
      </c>
      <c r="Z496" s="21">
        <v>0.01</v>
      </c>
      <c r="AA496" s="26" t="s">
        <v>971</v>
      </c>
      <c r="AB496" s="21">
        <v>0.25577</v>
      </c>
      <c r="AC496" s="21">
        <v>1.593</v>
      </c>
      <c r="AD496" s="26"/>
      <c r="AE496" s="21">
        <v>88.31114099999999</v>
      </c>
      <c r="AF496" s="21">
        <v>12.576341273262313</v>
      </c>
      <c r="AG496" s="26"/>
      <c r="AH496" s="21">
        <v>261.83942530932137</v>
      </c>
      <c r="AI496" s="21">
        <v>2.006422346189545</v>
      </c>
      <c r="AJ496" s="26"/>
      <c r="AK496" s="21">
        <v>32.35957959934498</v>
      </c>
      <c r="AL496" s="21">
        <v>0.1</v>
      </c>
      <c r="AN496" s="21">
        <v>2.8206</v>
      </c>
      <c r="AO496" s="21">
        <v>0.03</v>
      </c>
      <c r="AQ496" s="21">
        <v>0.65208</v>
      </c>
      <c r="AR496" s="17"/>
      <c r="AS496" s="21">
        <v>296.992745466953</v>
      </c>
      <c r="AT496" s="21">
        <v>297.67168490866635</v>
      </c>
      <c r="AU496" s="19">
        <v>0.9977191668669405</v>
      </c>
      <c r="AV496" s="19">
        <v>-0.2283437202674079</v>
      </c>
    </row>
    <row r="497" spans="1:48" ht="12.75">
      <c r="A497" s="17" t="s">
        <v>673</v>
      </c>
      <c r="B497" s="18">
        <v>38948</v>
      </c>
      <c r="C497" s="19">
        <v>2006</v>
      </c>
      <c r="D497" s="20">
        <v>38948.791666666664</v>
      </c>
      <c r="E497" s="20" t="s">
        <v>53</v>
      </c>
      <c r="F497" s="21">
        <v>0.68</v>
      </c>
      <c r="G497" s="21"/>
      <c r="H497" s="19">
        <v>276</v>
      </c>
      <c r="I497" s="19">
        <v>0.77</v>
      </c>
      <c r="J497" s="19"/>
      <c r="K497" s="21">
        <v>3.713</v>
      </c>
      <c r="L497" s="21"/>
      <c r="M497" s="21">
        <v>91.1</v>
      </c>
      <c r="N497" s="21"/>
      <c r="O497" s="19">
        <v>0.19498445997580502</v>
      </c>
      <c r="P497" s="21">
        <v>194.984459975805</v>
      </c>
      <c r="Q497" s="21">
        <v>0.06</v>
      </c>
      <c r="R497" s="25"/>
      <c r="S497" s="21">
        <v>2.9941799999999996</v>
      </c>
      <c r="T497" s="21">
        <v>0.01</v>
      </c>
      <c r="U497" s="26"/>
      <c r="V497" s="21">
        <v>0.82288</v>
      </c>
      <c r="W497" s="21">
        <v>0.02</v>
      </c>
      <c r="X497" s="26"/>
      <c r="Y497" s="21">
        <v>0.86996</v>
      </c>
      <c r="Z497" s="21">
        <v>0.01</v>
      </c>
      <c r="AA497" s="26" t="s">
        <v>971</v>
      </c>
      <c r="AB497" s="21">
        <v>0.25577</v>
      </c>
      <c r="AC497" s="21">
        <v>1.646</v>
      </c>
      <c r="AD497" s="26"/>
      <c r="AE497" s="21">
        <v>91.24930199999999</v>
      </c>
      <c r="AF497" s="21">
        <v>11.986269909247275</v>
      </c>
      <c r="AG497" s="26"/>
      <c r="AH497" s="21">
        <v>249.55413951052827</v>
      </c>
      <c r="AI497" s="21">
        <v>2.3750224206595125</v>
      </c>
      <c r="AJ497" s="26"/>
      <c r="AK497" s="21">
        <v>38.30436160039662</v>
      </c>
      <c r="AL497" s="21">
        <v>0.12</v>
      </c>
      <c r="AN497" s="21">
        <v>3.3847199999999997</v>
      </c>
      <c r="AO497" s="21">
        <v>0.03</v>
      </c>
      <c r="AQ497" s="21">
        <v>0.65208</v>
      </c>
      <c r="AR497" s="17"/>
      <c r="AS497" s="21">
        <v>291.176551975805</v>
      </c>
      <c r="AT497" s="21">
        <v>291.8953011109249</v>
      </c>
      <c r="AU497" s="19">
        <v>0.9975376474633734</v>
      </c>
      <c r="AV497" s="19">
        <v>-0.24653878636565477</v>
      </c>
    </row>
    <row r="498" spans="1:48" ht="12.75">
      <c r="A498" s="17" t="s">
        <v>674</v>
      </c>
      <c r="B498" s="18">
        <v>38948</v>
      </c>
      <c r="C498" s="19">
        <v>2006</v>
      </c>
      <c r="D498" s="20">
        <v>38948.833333333336</v>
      </c>
      <c r="E498" s="20" t="s">
        <v>53</v>
      </c>
      <c r="F498" s="21">
        <v>1</v>
      </c>
      <c r="G498" s="21"/>
      <c r="H498" s="19">
        <v>727</v>
      </c>
      <c r="I498" s="19">
        <v>0.74</v>
      </c>
      <c r="J498" s="19"/>
      <c r="K498" s="21">
        <v>3.64</v>
      </c>
      <c r="L498" s="21"/>
      <c r="M498" s="21">
        <v>108.88</v>
      </c>
      <c r="N498" s="21"/>
      <c r="O498" s="19">
        <v>0.229086765276777</v>
      </c>
      <c r="P498" s="21">
        <v>229.086765276777</v>
      </c>
      <c r="Q498" s="21">
        <v>0.05</v>
      </c>
      <c r="R498" s="25"/>
      <c r="S498" s="21">
        <v>2.49515</v>
      </c>
      <c r="T498" s="21">
        <v>0.01</v>
      </c>
      <c r="U498" s="26"/>
      <c r="V498" s="21">
        <v>0.82288</v>
      </c>
      <c r="W498" s="21">
        <v>0.02</v>
      </c>
      <c r="X498" s="26"/>
      <c r="Y498" s="21">
        <v>0.86996</v>
      </c>
      <c r="Z498" s="21">
        <v>0.01</v>
      </c>
      <c r="AA498" s="26" t="s">
        <v>971</v>
      </c>
      <c r="AB498" s="21">
        <v>0.25577</v>
      </c>
      <c r="AC498" s="21">
        <v>2.155</v>
      </c>
      <c r="AD498" s="26"/>
      <c r="AE498" s="21">
        <v>119.46673499999999</v>
      </c>
      <c r="AF498" s="21">
        <v>15.30919595637035</v>
      </c>
      <c r="AG498" s="26"/>
      <c r="AH498" s="21">
        <v>318.7374598116307</v>
      </c>
      <c r="AI498" s="21">
        <v>1.8652195472290882</v>
      </c>
      <c r="AJ498" s="26"/>
      <c r="AK498" s="21">
        <v>30.082260857710736</v>
      </c>
      <c r="AL498" s="21">
        <v>0.09</v>
      </c>
      <c r="AN498" s="21">
        <v>2.53854</v>
      </c>
      <c r="AO498" s="21">
        <v>0.04</v>
      </c>
      <c r="AQ498" s="21">
        <v>0.86944</v>
      </c>
      <c r="AR498" s="17"/>
      <c r="AS498" s="21">
        <v>352.99726027677696</v>
      </c>
      <c r="AT498" s="21">
        <v>352.22770066934146</v>
      </c>
      <c r="AU498" s="19">
        <v>1.0021848355650993</v>
      </c>
      <c r="AV498" s="19">
        <v>0.21824514163624267</v>
      </c>
    </row>
    <row r="499" spans="1:48" ht="12.75">
      <c r="A499" s="17" t="s">
        <v>675</v>
      </c>
      <c r="B499" s="18">
        <v>38948</v>
      </c>
      <c r="C499" s="19">
        <v>2006</v>
      </c>
      <c r="D499" s="20">
        <v>38948.875</v>
      </c>
      <c r="E499" s="20" t="s">
        <v>53</v>
      </c>
      <c r="F499" s="21">
        <v>1</v>
      </c>
      <c r="G499" s="21"/>
      <c r="H499" s="19">
        <v>748</v>
      </c>
      <c r="I499" s="19">
        <v>0.69</v>
      </c>
      <c r="J499" s="19"/>
      <c r="K499" s="21">
        <v>3.837</v>
      </c>
      <c r="L499" s="21"/>
      <c r="M499" s="21">
        <v>71.2</v>
      </c>
      <c r="N499" s="21"/>
      <c r="O499" s="19">
        <v>0.144543977074593</v>
      </c>
      <c r="P499" s="21">
        <v>144.543977074593</v>
      </c>
      <c r="Q499" s="21">
        <v>0.02</v>
      </c>
      <c r="R499" s="25" t="s">
        <v>971</v>
      </c>
      <c r="S499" s="21">
        <v>0.99806</v>
      </c>
      <c r="T499" s="21">
        <v>0</v>
      </c>
      <c r="U499" s="26" t="s">
        <v>970</v>
      </c>
      <c r="V499" s="21">
        <v>0</v>
      </c>
      <c r="W499" s="21">
        <v>0.01</v>
      </c>
      <c r="X499" s="26">
        <v>0</v>
      </c>
      <c r="Y499" s="21">
        <v>0.43498</v>
      </c>
      <c r="Z499" s="21">
        <v>0.01</v>
      </c>
      <c r="AA499" s="26" t="s">
        <v>971</v>
      </c>
      <c r="AB499" s="21">
        <v>0.25577</v>
      </c>
      <c r="AC499" s="21">
        <v>1.458</v>
      </c>
      <c r="AD499" s="26"/>
      <c r="AE499" s="21">
        <v>80.827146</v>
      </c>
      <c r="AF499" s="21">
        <v>10.132059167168432</v>
      </c>
      <c r="AG499" s="26"/>
      <c r="AH499" s="21">
        <v>210.94947186044675</v>
      </c>
      <c r="AI499" s="21">
        <v>1.0305998521836341</v>
      </c>
      <c r="AJ499" s="26"/>
      <c r="AK499" s="21">
        <v>16.62151441601765</v>
      </c>
      <c r="AL499" s="21">
        <v>0.07</v>
      </c>
      <c r="AN499" s="21">
        <v>1.97442</v>
      </c>
      <c r="AO499" s="21">
        <v>0.03</v>
      </c>
      <c r="AQ499" s="21">
        <v>0.65208</v>
      </c>
      <c r="AR499" s="17"/>
      <c r="AS499" s="21">
        <v>227.059933074593</v>
      </c>
      <c r="AT499" s="21">
        <v>230.19748627646442</v>
      </c>
      <c r="AU499" s="19">
        <v>0.9863701674044205</v>
      </c>
      <c r="AV499" s="19">
        <v>-1.3723356118854222</v>
      </c>
    </row>
    <row r="500" spans="1:48" ht="12.75">
      <c r="A500" s="17" t="s">
        <v>676</v>
      </c>
      <c r="B500" s="18">
        <v>38948</v>
      </c>
      <c r="C500" s="19">
        <v>2006</v>
      </c>
      <c r="D500" s="20">
        <v>38948.958333333336</v>
      </c>
      <c r="E500" s="20" t="s">
        <v>53</v>
      </c>
      <c r="F500" s="21">
        <v>0.68</v>
      </c>
      <c r="G500" s="21"/>
      <c r="H500" s="19">
        <v>619</v>
      </c>
      <c r="I500" s="19">
        <v>0.65</v>
      </c>
      <c r="J500" s="19"/>
      <c r="K500" s="21">
        <v>3.919</v>
      </c>
      <c r="L500" s="21"/>
      <c r="M500" s="21">
        <v>57.87</v>
      </c>
      <c r="N500" s="21"/>
      <c r="O500" s="19">
        <v>0.120226443461741</v>
      </c>
      <c r="P500" s="21">
        <v>120.226443461741</v>
      </c>
      <c r="Q500" s="21">
        <v>0.02</v>
      </c>
      <c r="R500" s="25" t="s">
        <v>971</v>
      </c>
      <c r="S500" s="21">
        <v>0.99806</v>
      </c>
      <c r="T500" s="21">
        <v>0.01</v>
      </c>
      <c r="U500" s="26"/>
      <c r="V500" s="21">
        <v>0.82288</v>
      </c>
      <c r="W500" s="21">
        <v>0.01</v>
      </c>
      <c r="X500" s="26">
        <v>0</v>
      </c>
      <c r="Y500" s="21">
        <v>0.43498</v>
      </c>
      <c r="Z500" s="21">
        <v>0</v>
      </c>
      <c r="AA500" s="26" t="s">
        <v>970</v>
      </c>
      <c r="AB500" s="21">
        <v>0</v>
      </c>
      <c r="AC500" s="21">
        <v>0.894</v>
      </c>
      <c r="AD500" s="26"/>
      <c r="AE500" s="21">
        <v>49.560677999999996</v>
      </c>
      <c r="AF500" s="21">
        <v>7.129937589135774</v>
      </c>
      <c r="AG500" s="26"/>
      <c r="AH500" s="21">
        <v>148.4453006058068</v>
      </c>
      <c r="AI500" s="21">
        <v>1.7615505177280437</v>
      </c>
      <c r="AJ500" s="26"/>
      <c r="AK500" s="21">
        <v>28.41028674991789</v>
      </c>
      <c r="AL500" s="21">
        <v>0.06</v>
      </c>
      <c r="AM500">
        <v>2</v>
      </c>
      <c r="AN500" s="21">
        <v>1.6923599999999999</v>
      </c>
      <c r="AO500" s="21">
        <v>0.02</v>
      </c>
      <c r="AQ500" s="21">
        <v>0.43472</v>
      </c>
      <c r="AR500" s="17"/>
      <c r="AS500" s="21">
        <v>172.04304146174098</v>
      </c>
      <c r="AT500" s="21">
        <v>178.98266735572471</v>
      </c>
      <c r="AU500" s="19">
        <v>0.9612273858887612</v>
      </c>
      <c r="AV500" s="19">
        <v>-3.953913186223266</v>
      </c>
    </row>
    <row r="501" spans="1:48" ht="12.75">
      <c r="A501" s="17" t="s">
        <v>677</v>
      </c>
      <c r="B501" s="18">
        <v>38949</v>
      </c>
      <c r="C501" s="19">
        <v>2006</v>
      </c>
      <c r="D501" s="20">
        <v>38949</v>
      </c>
      <c r="E501" s="20" t="s">
        <v>53</v>
      </c>
      <c r="F501" s="21">
        <v>0.78</v>
      </c>
      <c r="G501" s="21"/>
      <c r="H501" s="19">
        <v>832</v>
      </c>
      <c r="I501" s="19">
        <v>0.93</v>
      </c>
      <c r="J501" s="19"/>
      <c r="K501" s="21">
        <v>4.092</v>
      </c>
      <c r="L501" s="21"/>
      <c r="M501" s="21">
        <v>38.58</v>
      </c>
      <c r="N501" s="21"/>
      <c r="O501" s="19">
        <v>0.08128305161641</v>
      </c>
      <c r="P501" s="21">
        <v>81.28305161641</v>
      </c>
      <c r="Q501" s="21">
        <v>0</v>
      </c>
      <c r="R501" s="25" t="s">
        <v>970</v>
      </c>
      <c r="S501" s="21">
        <v>0</v>
      </c>
      <c r="T501" s="21">
        <v>0</v>
      </c>
      <c r="U501" s="26" t="s">
        <v>970</v>
      </c>
      <c r="V501" s="21">
        <v>0</v>
      </c>
      <c r="W501" s="21">
        <v>0</v>
      </c>
      <c r="X501" s="26" t="s">
        <v>970</v>
      </c>
      <c r="Y501" s="21">
        <v>0</v>
      </c>
      <c r="Z501" s="21">
        <v>0</v>
      </c>
      <c r="AA501" s="26" t="s">
        <v>970</v>
      </c>
      <c r="AB501" s="21">
        <v>0</v>
      </c>
      <c r="AC501" s="21">
        <v>0.563</v>
      </c>
      <c r="AD501" s="26"/>
      <c r="AE501" s="21">
        <v>31.211030999999995</v>
      </c>
      <c r="AF501" s="21">
        <v>4.474027022328408</v>
      </c>
      <c r="AG501" s="26"/>
      <c r="AH501" s="21">
        <v>93.14924260487746</v>
      </c>
      <c r="AI501" s="21">
        <v>1.2807167188591948</v>
      </c>
      <c r="AJ501" s="26"/>
      <c r="AK501" s="21">
        <v>20.655399241761096</v>
      </c>
      <c r="AL501" s="21">
        <v>0.03</v>
      </c>
      <c r="AM501">
        <v>2</v>
      </c>
      <c r="AN501" s="21">
        <v>0.8461799999999999</v>
      </c>
      <c r="AO501" s="21">
        <v>0.02</v>
      </c>
      <c r="AQ501" s="21">
        <v>0.43472</v>
      </c>
      <c r="AR501" s="17"/>
      <c r="AS501" s="21">
        <v>112.49408261641</v>
      </c>
      <c r="AT501" s="21">
        <v>115.08554184663856</v>
      </c>
      <c r="AU501" s="19">
        <v>0.9774823215093178</v>
      </c>
      <c r="AV501" s="19">
        <v>-2.277408828969514</v>
      </c>
    </row>
    <row r="502" spans="1:48" ht="12.75">
      <c r="A502" s="17" t="s">
        <v>678</v>
      </c>
      <c r="B502" s="18">
        <v>38949</v>
      </c>
      <c r="C502" s="19">
        <v>2006</v>
      </c>
      <c r="D502" s="20">
        <v>38949.041666666664</v>
      </c>
      <c r="E502" s="20" t="s">
        <v>53</v>
      </c>
      <c r="F502" s="21">
        <v>0.98</v>
      </c>
      <c r="G502" s="21"/>
      <c r="H502" s="19">
        <v>700</v>
      </c>
      <c r="I502" s="19">
        <v>0.82</v>
      </c>
      <c r="J502" s="19"/>
      <c r="K502" s="21">
        <v>4.261</v>
      </c>
      <c r="L502" s="21"/>
      <c r="M502" s="21">
        <v>26.26</v>
      </c>
      <c r="N502" s="21"/>
      <c r="O502" s="19">
        <v>0.0549540873857625</v>
      </c>
      <c r="P502" s="21">
        <v>54.9540873857625</v>
      </c>
      <c r="Q502" s="21">
        <v>0</v>
      </c>
      <c r="R502" s="25" t="s">
        <v>970</v>
      </c>
      <c r="S502" s="21">
        <v>0</v>
      </c>
      <c r="T502" s="21">
        <v>0</v>
      </c>
      <c r="U502" s="26" t="s">
        <v>970</v>
      </c>
      <c r="V502" s="21">
        <v>0</v>
      </c>
      <c r="W502" s="21">
        <v>0</v>
      </c>
      <c r="X502" s="26" t="s">
        <v>970</v>
      </c>
      <c r="Y502" s="21">
        <v>0</v>
      </c>
      <c r="Z502" s="21">
        <v>0</v>
      </c>
      <c r="AA502" s="26" t="s">
        <v>970</v>
      </c>
      <c r="AB502" s="21">
        <v>0</v>
      </c>
      <c r="AC502" s="21">
        <v>0.276</v>
      </c>
      <c r="AD502" s="26"/>
      <c r="AE502" s="21">
        <v>15.300612000000001</v>
      </c>
      <c r="AF502" s="21">
        <v>2.8934219779326353</v>
      </c>
      <c r="AG502" s="26"/>
      <c r="AH502" s="21">
        <v>60.24104558055747</v>
      </c>
      <c r="AI502" s="21">
        <v>0.9237476477699191</v>
      </c>
      <c r="AJ502" s="26"/>
      <c r="AK502" s="21">
        <v>14.898202063233256</v>
      </c>
      <c r="AL502" s="21">
        <v>0.01</v>
      </c>
      <c r="AM502" t="s">
        <v>970</v>
      </c>
      <c r="AN502" s="21">
        <v>0.28206</v>
      </c>
      <c r="AO502" s="21">
        <v>0.02</v>
      </c>
      <c r="AQ502" s="21">
        <v>0.43472</v>
      </c>
      <c r="AR502" s="17"/>
      <c r="AS502" s="21">
        <v>70.2546993857625</v>
      </c>
      <c r="AT502" s="21">
        <v>75.85602764379072</v>
      </c>
      <c r="AU502" s="19">
        <v>0.9261584289078348</v>
      </c>
      <c r="AV502" s="19">
        <v>-7.667237542244601</v>
      </c>
    </row>
    <row r="503" spans="1:48" ht="12.75">
      <c r="A503" s="17" t="s">
        <v>679</v>
      </c>
      <c r="B503" s="18">
        <v>38949</v>
      </c>
      <c r="C503" s="19">
        <v>2006</v>
      </c>
      <c r="D503" s="20">
        <v>38949.083333333336</v>
      </c>
      <c r="E503" s="20" t="s">
        <v>53</v>
      </c>
      <c r="F503" s="21">
        <v>0.57</v>
      </c>
      <c r="G503" s="21"/>
      <c r="H503" s="19">
        <v>265</v>
      </c>
      <c r="I503" s="19">
        <v>0.85</v>
      </c>
      <c r="J503" s="19"/>
      <c r="K503" s="21">
        <v>4.422</v>
      </c>
      <c r="L503" s="21"/>
      <c r="M503" s="21">
        <v>18.48</v>
      </c>
      <c r="N503" s="21"/>
      <c r="O503" s="19">
        <v>0.038018939632056103</v>
      </c>
      <c r="P503" s="21">
        <v>38.0189396320561</v>
      </c>
      <c r="Q503" s="21">
        <v>0</v>
      </c>
      <c r="R503" s="25" t="s">
        <v>970</v>
      </c>
      <c r="S503" s="21">
        <v>0</v>
      </c>
      <c r="T503" s="21">
        <v>0</v>
      </c>
      <c r="U503" s="26" t="s">
        <v>970</v>
      </c>
      <c r="V503" s="21">
        <v>0</v>
      </c>
      <c r="W503" s="21">
        <v>0</v>
      </c>
      <c r="X503" s="26" t="s">
        <v>970</v>
      </c>
      <c r="Y503" s="21">
        <v>0</v>
      </c>
      <c r="Z503" s="21">
        <v>0</v>
      </c>
      <c r="AA503" s="26" t="s">
        <v>970</v>
      </c>
      <c r="AB503" s="21">
        <v>0</v>
      </c>
      <c r="AC503" s="21">
        <v>0.206</v>
      </c>
      <c r="AD503" s="26"/>
      <c r="AE503" s="21">
        <v>11.420022</v>
      </c>
      <c r="AF503" s="21">
        <v>2.129102079371352</v>
      </c>
      <c r="AG503" s="26"/>
      <c r="AH503" s="21">
        <v>44.32790529251155</v>
      </c>
      <c r="AI503" s="21">
        <v>0.6176934649213969</v>
      </c>
      <c r="AJ503" s="26"/>
      <c r="AK503" s="21">
        <v>9.962160202252289</v>
      </c>
      <c r="AL503" s="21">
        <v>0.01</v>
      </c>
      <c r="AM503" t="s">
        <v>970</v>
      </c>
      <c r="AN503" s="21">
        <v>0.28206</v>
      </c>
      <c r="AO503" s="21">
        <v>0.01</v>
      </c>
      <c r="AP503">
        <v>0</v>
      </c>
      <c r="AQ503" s="21">
        <v>0.21736</v>
      </c>
      <c r="AR503" s="17"/>
      <c r="AS503" s="21">
        <v>49.438961632056106</v>
      </c>
      <c r="AT503" s="21">
        <v>54.78948549476384</v>
      </c>
      <c r="AU503" s="19">
        <v>0.9023439659199013</v>
      </c>
      <c r="AV503" s="19">
        <v>-10.266916586020866</v>
      </c>
    </row>
    <row r="504" spans="1:48" ht="12.75">
      <c r="A504" s="17" t="s">
        <v>680</v>
      </c>
      <c r="B504" s="18">
        <v>38949</v>
      </c>
      <c r="C504" s="19">
        <v>2006</v>
      </c>
      <c r="D504" s="20">
        <v>38949.208333333336</v>
      </c>
      <c r="E504" s="20" t="s">
        <v>53</v>
      </c>
      <c r="F504" s="21">
        <v>0.62</v>
      </c>
      <c r="G504" s="21"/>
      <c r="H504" s="19">
        <v>555</v>
      </c>
      <c r="I504" s="19">
        <v>0.84</v>
      </c>
      <c r="J504" s="19"/>
      <c r="K504" s="21">
        <v>4.417</v>
      </c>
      <c r="L504" s="21"/>
      <c r="M504" s="21">
        <v>19.39</v>
      </c>
      <c r="N504" s="21"/>
      <c r="O504" s="19">
        <v>0.038018939632056103</v>
      </c>
      <c r="P504" s="21">
        <v>38.0189396320561</v>
      </c>
      <c r="Q504" s="21">
        <v>0</v>
      </c>
      <c r="R504" s="25" t="s">
        <v>970</v>
      </c>
      <c r="S504" s="21">
        <v>0</v>
      </c>
      <c r="T504" s="21">
        <v>0</v>
      </c>
      <c r="U504" s="26" t="s">
        <v>970</v>
      </c>
      <c r="V504" s="21">
        <v>0</v>
      </c>
      <c r="W504" s="21">
        <v>-0.01</v>
      </c>
      <c r="X504" s="26" t="s">
        <v>970</v>
      </c>
      <c r="Y504" s="21">
        <v>-0.43498</v>
      </c>
      <c r="Z504" s="21">
        <v>0</v>
      </c>
      <c r="AA504" s="26" t="s">
        <v>970</v>
      </c>
      <c r="AB504" s="21">
        <v>0</v>
      </c>
      <c r="AC504" s="21">
        <v>0.213</v>
      </c>
      <c r="AD504" s="26"/>
      <c r="AE504" s="21">
        <v>11.808081</v>
      </c>
      <c r="AF504" s="21">
        <v>2.1540392912913835</v>
      </c>
      <c r="AG504" s="26"/>
      <c r="AH504" s="21">
        <v>44.847098044686604</v>
      </c>
      <c r="AI504" s="21">
        <v>0.5270393659166704</v>
      </c>
      <c r="AJ504" s="26"/>
      <c r="AK504" s="21">
        <v>8.50009089350406</v>
      </c>
      <c r="AL504" s="21">
        <v>0</v>
      </c>
      <c r="AM504" t="s">
        <v>970</v>
      </c>
      <c r="AN504" s="21">
        <v>0</v>
      </c>
      <c r="AO504" s="21">
        <v>0.02</v>
      </c>
      <c r="AQ504" s="21">
        <v>0.43472</v>
      </c>
      <c r="AR504" s="17"/>
      <c r="AS504" s="21">
        <v>49.3920406320561</v>
      </c>
      <c r="AT504" s="21">
        <v>53.78190893819066</v>
      </c>
      <c r="AU504" s="19">
        <v>0.91837648769255</v>
      </c>
      <c r="AV504" s="19">
        <v>-8.509644778395701</v>
      </c>
    </row>
    <row r="505" spans="1:48" ht="12.75">
      <c r="A505" s="17" t="s">
        <v>686</v>
      </c>
      <c r="B505" s="18">
        <v>38949</v>
      </c>
      <c r="C505" s="19">
        <v>2006</v>
      </c>
      <c r="D505" s="20">
        <v>38949.583333333336</v>
      </c>
      <c r="E505" s="20" t="s">
        <v>53</v>
      </c>
      <c r="F505" s="21">
        <v>1</v>
      </c>
      <c r="G505" s="21"/>
      <c r="H505" s="19">
        <v>691</v>
      </c>
      <c r="I505" s="19">
        <v>0.72</v>
      </c>
      <c r="J505" s="19"/>
      <c r="K505" s="21">
        <v>3.548</v>
      </c>
      <c r="L505" s="21"/>
      <c r="M505" s="21">
        <v>122.31</v>
      </c>
      <c r="N505" s="21"/>
      <c r="O505" s="19">
        <v>0.281838293126446</v>
      </c>
      <c r="P505" s="21">
        <v>281.838293126446</v>
      </c>
      <c r="Q505" s="21">
        <v>0.01</v>
      </c>
      <c r="R505" s="25" t="s">
        <v>971</v>
      </c>
      <c r="S505" s="21">
        <v>0.49903</v>
      </c>
      <c r="T505" s="21">
        <v>0</v>
      </c>
      <c r="U505" s="26" t="s">
        <v>970</v>
      </c>
      <c r="V505" s="21">
        <v>0</v>
      </c>
      <c r="W505" s="21">
        <v>0</v>
      </c>
      <c r="X505" s="26" t="s">
        <v>970</v>
      </c>
      <c r="Y505" s="21">
        <v>0</v>
      </c>
      <c r="Z505" s="21">
        <v>0</v>
      </c>
      <c r="AA505" s="26" t="s">
        <v>970</v>
      </c>
      <c r="AB505" s="21">
        <v>0</v>
      </c>
      <c r="AC505" s="21">
        <v>0.903</v>
      </c>
      <c r="AD505" s="26"/>
      <c r="AE505" s="21">
        <v>50.059611</v>
      </c>
      <c r="AF505" s="21">
        <v>12.617808699476452</v>
      </c>
      <c r="AG505" s="26"/>
      <c r="AH505" s="21">
        <v>262.70277712309974</v>
      </c>
      <c r="AI505" s="21">
        <v>1.7579146420729703</v>
      </c>
      <c r="AJ505" s="26"/>
      <c r="AK505" s="21">
        <v>28.351647347352866</v>
      </c>
      <c r="AL505" s="21">
        <v>0.05</v>
      </c>
      <c r="AM505">
        <v>2</v>
      </c>
      <c r="AN505" s="21">
        <v>1.4103</v>
      </c>
      <c r="AO505" s="21">
        <v>0.01</v>
      </c>
      <c r="AP505">
        <v>0</v>
      </c>
      <c r="AQ505" s="21">
        <v>0.21736</v>
      </c>
      <c r="AR505" s="17"/>
      <c r="AS505" s="21">
        <v>332.396934126446</v>
      </c>
      <c r="AT505" s="21">
        <v>292.6820844704526</v>
      </c>
      <c r="AU505" s="19">
        <v>1.1356927935232155</v>
      </c>
      <c r="AV505" s="19">
        <v>12.707145328646765</v>
      </c>
    </row>
    <row r="506" spans="1:48" ht="12.75">
      <c r="A506" s="17" t="s">
        <v>688</v>
      </c>
      <c r="B506" s="18">
        <v>38949</v>
      </c>
      <c r="C506" s="19">
        <v>2006</v>
      </c>
      <c r="D506" s="20">
        <v>38949.666666666664</v>
      </c>
      <c r="E506" s="20" t="s">
        <v>53</v>
      </c>
      <c r="F506" s="21">
        <v>0.77</v>
      </c>
      <c r="G506" s="21"/>
      <c r="H506" s="19">
        <v>481</v>
      </c>
      <c r="I506" s="19">
        <v>0.96</v>
      </c>
      <c r="J506" s="19"/>
      <c r="K506" s="21">
        <v>3.952</v>
      </c>
      <c r="L506" s="21"/>
      <c r="M506" s="21">
        <v>54.64</v>
      </c>
      <c r="N506" s="21"/>
      <c r="O506" s="19">
        <v>0.112201845430196</v>
      </c>
      <c r="P506" s="21">
        <v>112.201845430196</v>
      </c>
      <c r="Q506" s="21">
        <v>0.01</v>
      </c>
      <c r="R506" s="25" t="s">
        <v>971</v>
      </c>
      <c r="S506" s="21">
        <v>0.49903</v>
      </c>
      <c r="T506" s="21">
        <v>0</v>
      </c>
      <c r="U506" s="26" t="s">
        <v>970</v>
      </c>
      <c r="V506" s="21">
        <v>0</v>
      </c>
      <c r="W506" s="21">
        <v>0.01</v>
      </c>
      <c r="X506" s="26">
        <v>0</v>
      </c>
      <c r="Y506" s="21">
        <v>0.43498</v>
      </c>
      <c r="Z506" s="21">
        <v>0.01</v>
      </c>
      <c r="AA506" s="26" t="s">
        <v>971</v>
      </c>
      <c r="AB506" s="21">
        <v>0.25577</v>
      </c>
      <c r="AC506" s="21">
        <v>1.026</v>
      </c>
      <c r="AD506" s="26"/>
      <c r="AE506" s="21">
        <v>56.878361999999996</v>
      </c>
      <c r="AF506" s="21">
        <v>6.961596122593339</v>
      </c>
      <c r="AG506" s="26"/>
      <c r="AH506" s="21">
        <v>144.9404312723933</v>
      </c>
      <c r="AI506" s="21">
        <v>1.380990171854427</v>
      </c>
      <c r="AJ506" s="26"/>
      <c r="AK506" s="21">
        <v>22.2726094916682</v>
      </c>
      <c r="AL506" s="21">
        <v>0.04</v>
      </c>
      <c r="AM506">
        <v>2</v>
      </c>
      <c r="AN506" s="21">
        <v>1.12824</v>
      </c>
      <c r="AO506" s="21">
        <v>0.01</v>
      </c>
      <c r="AP506">
        <v>0</v>
      </c>
      <c r="AQ506" s="21">
        <v>0.21736</v>
      </c>
      <c r="AR506" s="17"/>
      <c r="AS506" s="21">
        <v>170.269987430196</v>
      </c>
      <c r="AT506" s="21">
        <v>168.55864076406152</v>
      </c>
      <c r="AU506" s="19">
        <v>1.0101528266861735</v>
      </c>
      <c r="AV506" s="19">
        <v>1.01015470579029</v>
      </c>
    </row>
    <row r="507" spans="1:48" ht="12.75">
      <c r="A507" s="17" t="s">
        <v>689</v>
      </c>
      <c r="B507" s="18">
        <v>38949</v>
      </c>
      <c r="C507" s="19">
        <v>2006</v>
      </c>
      <c r="D507" s="20">
        <v>38949.708333333336</v>
      </c>
      <c r="E507" s="20" t="s">
        <v>53</v>
      </c>
      <c r="F507" s="21">
        <v>0.63</v>
      </c>
      <c r="G507" s="21"/>
      <c r="H507" s="19">
        <v>836</v>
      </c>
      <c r="I507" s="19">
        <v>1.17</v>
      </c>
      <c r="J507" s="19" t="s">
        <v>70</v>
      </c>
      <c r="K507" s="21">
        <v>4.332</v>
      </c>
      <c r="L507" s="21"/>
      <c r="M507" s="21">
        <v>23.73</v>
      </c>
      <c r="N507" s="21"/>
      <c r="O507" s="19">
        <v>0.0467735141287198</v>
      </c>
      <c r="P507" s="21">
        <v>46.7735141287198</v>
      </c>
      <c r="Q507" s="21">
        <v>0</v>
      </c>
      <c r="R507" s="25" t="s">
        <v>970</v>
      </c>
      <c r="S507" s="21">
        <v>0</v>
      </c>
      <c r="T507" s="21">
        <v>0</v>
      </c>
      <c r="U507" s="26" t="s">
        <v>970</v>
      </c>
      <c r="V507" s="21">
        <v>0</v>
      </c>
      <c r="W507" s="21">
        <v>0</v>
      </c>
      <c r="X507" s="26" t="s">
        <v>970</v>
      </c>
      <c r="Y507" s="21">
        <v>0</v>
      </c>
      <c r="Z507" s="21">
        <v>0</v>
      </c>
      <c r="AA507" s="26" t="s">
        <v>970</v>
      </c>
      <c r="AB507" s="21">
        <v>0</v>
      </c>
      <c r="AC507" s="21">
        <v>0.406</v>
      </c>
      <c r="AD507" s="26"/>
      <c r="AE507" s="21">
        <v>22.507422000000002</v>
      </c>
      <c r="AF507" s="21">
        <v>2.527873388614408</v>
      </c>
      <c r="AG507" s="26"/>
      <c r="AH507" s="21">
        <v>52.63032395095197</v>
      </c>
      <c r="AI507" s="21">
        <v>0.7362078078407401</v>
      </c>
      <c r="AJ507" s="26"/>
      <c r="AK507" s="21">
        <v>11.873559524855457</v>
      </c>
      <c r="AL507" s="21">
        <v>0.01</v>
      </c>
      <c r="AM507" t="s">
        <v>970</v>
      </c>
      <c r="AN507" s="21">
        <v>0.28206</v>
      </c>
      <c r="AO507" s="21">
        <v>0.01</v>
      </c>
      <c r="AP507">
        <v>0</v>
      </c>
      <c r="AQ507" s="21">
        <v>0.21736</v>
      </c>
      <c r="AR507" s="17"/>
      <c r="AS507" s="21">
        <v>69.2809361287198</v>
      </c>
      <c r="AT507" s="21">
        <v>65.00330347580743</v>
      </c>
      <c r="AU507" s="19">
        <v>1.0658063886630684</v>
      </c>
      <c r="AV507" s="19">
        <v>6.37101221336202</v>
      </c>
    </row>
    <row r="508" spans="1:48" ht="12.75">
      <c r="A508" s="17" t="s">
        <v>690</v>
      </c>
      <c r="B508" s="18">
        <v>38949</v>
      </c>
      <c r="C508" s="19">
        <v>2006</v>
      </c>
      <c r="D508" s="20">
        <v>38949.75</v>
      </c>
      <c r="E508" s="20" t="s">
        <v>53</v>
      </c>
      <c r="F508" s="21">
        <v>0.52</v>
      </c>
      <c r="G508" s="21"/>
      <c r="H508" s="19">
        <v>844</v>
      </c>
      <c r="I508" s="19">
        <v>1.19</v>
      </c>
      <c r="J508" s="19" t="s">
        <v>70</v>
      </c>
      <c r="K508" s="21">
        <v>4.597</v>
      </c>
      <c r="L508" s="21"/>
      <c r="M508" s="21">
        <v>12.02</v>
      </c>
      <c r="N508" s="21"/>
      <c r="O508" s="19">
        <v>0.025118864315095798</v>
      </c>
      <c r="P508" s="21">
        <v>25.1188643150958</v>
      </c>
      <c r="Q508" s="21">
        <v>-0.01</v>
      </c>
      <c r="R508" s="25" t="s">
        <v>970</v>
      </c>
      <c r="S508" s="21">
        <v>-0.49903</v>
      </c>
      <c r="T508" s="21">
        <v>0</v>
      </c>
      <c r="U508" s="26" t="s">
        <v>970</v>
      </c>
      <c r="V508" s="21">
        <v>0</v>
      </c>
      <c r="W508" s="21">
        <v>0</v>
      </c>
      <c r="X508" s="26" t="s">
        <v>970</v>
      </c>
      <c r="Y508" s="21">
        <v>0</v>
      </c>
      <c r="Z508" s="21">
        <v>0</v>
      </c>
      <c r="AA508" s="26" t="s">
        <v>970</v>
      </c>
      <c r="AB508" s="21">
        <v>0</v>
      </c>
      <c r="AC508" s="21">
        <v>0.061</v>
      </c>
      <c r="AD508" s="26" t="s">
        <v>971</v>
      </c>
      <c r="AE508" s="21">
        <v>3.3816569999999997</v>
      </c>
      <c r="AF508" s="21">
        <v>0.9853260214626484</v>
      </c>
      <c r="AG508" s="26"/>
      <c r="AH508" s="21">
        <v>20.51448776685234</v>
      </c>
      <c r="AI508" s="21">
        <v>0.4882018064259134</v>
      </c>
      <c r="AJ508" s="26"/>
      <c r="AK508" s="21">
        <v>7.873718734037131</v>
      </c>
      <c r="AL508" s="21">
        <v>0.01</v>
      </c>
      <c r="AM508" t="s">
        <v>970</v>
      </c>
      <c r="AN508" s="21">
        <v>0.28206</v>
      </c>
      <c r="AO508" s="21">
        <v>0.01</v>
      </c>
      <c r="AP508">
        <v>0</v>
      </c>
      <c r="AQ508" s="21">
        <v>0.21736</v>
      </c>
      <c r="AR508" s="17"/>
      <c r="AS508" s="21">
        <v>28.001491315095798</v>
      </c>
      <c r="AT508" s="21">
        <v>28.88762650088947</v>
      </c>
      <c r="AU508" s="19">
        <v>0.9693247492740054</v>
      </c>
      <c r="AV508" s="19">
        <v>-3.115306476222692</v>
      </c>
    </row>
    <row r="509" spans="1:48" ht="12.75">
      <c r="A509" s="17" t="s">
        <v>691</v>
      </c>
      <c r="B509" s="18">
        <v>38949</v>
      </c>
      <c r="C509" s="19">
        <v>2006</v>
      </c>
      <c r="D509" s="20">
        <v>38949.791666666664</v>
      </c>
      <c r="E509" s="20" t="s">
        <v>53</v>
      </c>
      <c r="F509" s="21">
        <v>0.45</v>
      </c>
      <c r="G509" s="21"/>
      <c r="H509" s="19">
        <v>836</v>
      </c>
      <c r="I509" s="19">
        <v>1.48</v>
      </c>
      <c r="J509" s="19" t="s">
        <v>70</v>
      </c>
      <c r="K509" s="21">
        <v>4.645</v>
      </c>
      <c r="L509" s="21"/>
      <c r="M509" s="21">
        <v>10.81</v>
      </c>
      <c r="N509" s="21"/>
      <c r="O509" s="19">
        <v>0.0223872113856834</v>
      </c>
      <c r="P509" s="21">
        <v>22.3872113856834</v>
      </c>
      <c r="Q509" s="21">
        <v>-0.01</v>
      </c>
      <c r="R509" s="25" t="s">
        <v>970</v>
      </c>
      <c r="S509" s="21">
        <v>-0.49903</v>
      </c>
      <c r="T509" s="21">
        <v>0</v>
      </c>
      <c r="U509" s="26" t="s">
        <v>970</v>
      </c>
      <c r="V509" s="21">
        <v>0</v>
      </c>
      <c r="W509" s="21">
        <v>0</v>
      </c>
      <c r="X509" s="26" t="s">
        <v>970</v>
      </c>
      <c r="Y509" s="21">
        <v>0</v>
      </c>
      <c r="Z509" s="21">
        <v>0</v>
      </c>
      <c r="AA509" s="26" t="s">
        <v>970</v>
      </c>
      <c r="AB509" s="21">
        <v>0</v>
      </c>
      <c r="AC509" s="21">
        <v>0.026</v>
      </c>
      <c r="AD509" s="26" t="s">
        <v>971</v>
      </c>
      <c r="AE509" s="21">
        <v>1.4413619999999998</v>
      </c>
      <c r="AF509" s="21">
        <v>0.760878870294548</v>
      </c>
      <c r="AG509" s="26"/>
      <c r="AH509" s="21">
        <v>15.84149807953249</v>
      </c>
      <c r="AI509" s="21">
        <v>0.47479186846868726</v>
      </c>
      <c r="AJ509" s="26"/>
      <c r="AK509" s="21">
        <v>7.657443254662988</v>
      </c>
      <c r="AL509" s="21">
        <v>0</v>
      </c>
      <c r="AM509" t="s">
        <v>970</v>
      </c>
      <c r="AN509" s="21">
        <v>0</v>
      </c>
      <c r="AO509" s="21">
        <v>0.01</v>
      </c>
      <c r="AP509">
        <v>0</v>
      </c>
      <c r="AQ509" s="21">
        <v>0.21736</v>
      </c>
      <c r="AR509" s="17"/>
      <c r="AS509" s="21">
        <v>23.3295433856834</v>
      </c>
      <c r="AT509" s="21">
        <v>23.716301334195478</v>
      </c>
      <c r="AU509" s="19">
        <v>0.9836923159702635</v>
      </c>
      <c r="AV509" s="19">
        <v>-1.644174744081725</v>
      </c>
    </row>
    <row r="510" spans="1:48" ht="12.75">
      <c r="A510" s="17" t="s">
        <v>692</v>
      </c>
      <c r="B510" s="18">
        <v>38949</v>
      </c>
      <c r="C510" s="19">
        <v>2006</v>
      </c>
      <c r="D510" s="20">
        <v>38949.833333333336</v>
      </c>
      <c r="E510" s="20" t="s">
        <v>53</v>
      </c>
      <c r="F510" s="21">
        <v>0.68</v>
      </c>
      <c r="G510" s="21"/>
      <c r="H510" s="19">
        <v>852</v>
      </c>
      <c r="I510" s="19">
        <v>1.17</v>
      </c>
      <c r="J510" s="19" t="s">
        <v>70</v>
      </c>
      <c r="K510" s="21">
        <v>4.877</v>
      </c>
      <c r="L510" s="21"/>
      <c r="M510" s="21">
        <v>6.38</v>
      </c>
      <c r="N510" s="21"/>
      <c r="O510" s="19">
        <v>0.0131825673855641</v>
      </c>
      <c r="P510" s="21">
        <v>13.1825673855641</v>
      </c>
      <c r="Q510" s="21">
        <v>-0.01</v>
      </c>
      <c r="R510" s="25" t="s">
        <v>970</v>
      </c>
      <c r="S510" s="21">
        <v>-0.49903</v>
      </c>
      <c r="T510" s="21">
        <v>0</v>
      </c>
      <c r="U510" s="26" t="s">
        <v>970</v>
      </c>
      <c r="V510" s="21">
        <v>0</v>
      </c>
      <c r="W510" s="21">
        <v>0</v>
      </c>
      <c r="X510" s="26" t="s">
        <v>970</v>
      </c>
      <c r="Y510" s="21">
        <v>0</v>
      </c>
      <c r="Z510" s="21">
        <v>0</v>
      </c>
      <c r="AA510" s="26" t="s">
        <v>970</v>
      </c>
      <c r="AB510" s="21">
        <v>0</v>
      </c>
      <c r="AC510" s="21">
        <v>-0.004</v>
      </c>
      <c r="AD510" s="26" t="s">
        <v>970</v>
      </c>
      <c r="AE510" s="21">
        <v>-0.221748</v>
      </c>
      <c r="AF510" s="21">
        <v>0.5203562592810191</v>
      </c>
      <c r="AG510" s="26"/>
      <c r="AH510" s="21">
        <v>10.83381731823082</v>
      </c>
      <c r="AI510" s="21">
        <v>0.26249812414642076</v>
      </c>
      <c r="AJ510" s="26"/>
      <c r="AK510" s="21">
        <v>4.233569746233474</v>
      </c>
      <c r="AL510" s="21">
        <v>0</v>
      </c>
      <c r="AM510" t="s">
        <v>970</v>
      </c>
      <c r="AN510" s="21">
        <v>0</v>
      </c>
      <c r="AO510" s="21">
        <v>0.01</v>
      </c>
      <c r="AP510">
        <v>0</v>
      </c>
      <c r="AQ510" s="21">
        <v>0.21736</v>
      </c>
      <c r="AR510" s="17"/>
      <c r="AS510" s="21">
        <v>12.461789385564101</v>
      </c>
      <c r="AT510" s="21">
        <v>15.284747064464293</v>
      </c>
      <c r="AU510" s="19">
        <v>0.8153088391326199</v>
      </c>
      <c r="AV510" s="19">
        <v>-20.348180638576984</v>
      </c>
    </row>
    <row r="511" spans="1:48" ht="12.75">
      <c r="A511" s="17" t="s">
        <v>693</v>
      </c>
      <c r="B511" s="18">
        <v>38949</v>
      </c>
      <c r="C511" s="19">
        <v>2006</v>
      </c>
      <c r="D511" s="20">
        <v>38949.875</v>
      </c>
      <c r="E511" s="20" t="s">
        <v>53</v>
      </c>
      <c r="F511" s="21">
        <v>0.63</v>
      </c>
      <c r="G511" s="21"/>
      <c r="H511" s="19">
        <v>833</v>
      </c>
      <c r="I511" s="19">
        <v>1.01</v>
      </c>
      <c r="J511" s="19" t="s">
        <v>70</v>
      </c>
      <c r="K511" s="21">
        <v>5.061</v>
      </c>
      <c r="L511" s="21"/>
      <c r="M511" s="21">
        <v>3.25</v>
      </c>
      <c r="N511" s="21"/>
      <c r="O511" s="19">
        <v>0.008709635899560818</v>
      </c>
      <c r="P511" s="21">
        <v>8.70963589956082</v>
      </c>
      <c r="Q511" s="21">
        <v>-0.01</v>
      </c>
      <c r="R511" s="25" t="s">
        <v>970</v>
      </c>
      <c r="S511" s="21">
        <v>-0.49903</v>
      </c>
      <c r="T511" s="21">
        <v>0</v>
      </c>
      <c r="U511" s="26" t="s">
        <v>970</v>
      </c>
      <c r="V511" s="21">
        <v>0</v>
      </c>
      <c r="W511" s="21">
        <v>0</v>
      </c>
      <c r="X511" s="26" t="s">
        <v>970</v>
      </c>
      <c r="Y511" s="21">
        <v>0</v>
      </c>
      <c r="Z511" s="21">
        <v>0</v>
      </c>
      <c r="AA511" s="26" t="s">
        <v>970</v>
      </c>
      <c r="AB511" s="21">
        <v>0</v>
      </c>
      <c r="AC511" s="21">
        <v>-0.056</v>
      </c>
      <c r="AD511" s="26" t="s">
        <v>970</v>
      </c>
      <c r="AE511" s="21">
        <v>-3.104472</v>
      </c>
      <c r="AF511" s="21">
        <v>0.2391916738416733</v>
      </c>
      <c r="AG511" s="26"/>
      <c r="AH511" s="21">
        <v>4.979970649383638</v>
      </c>
      <c r="AI511" s="21">
        <v>0.21958262687731714</v>
      </c>
      <c r="AJ511" s="26"/>
      <c r="AK511" s="21">
        <v>3.5414286062773708</v>
      </c>
      <c r="AL511" s="21">
        <v>0</v>
      </c>
      <c r="AM511" t="s">
        <v>970</v>
      </c>
      <c r="AN511" s="21">
        <v>0</v>
      </c>
      <c r="AO511" s="21">
        <v>0.01</v>
      </c>
      <c r="AP511">
        <v>0</v>
      </c>
      <c r="AQ511" s="21">
        <v>0.21736</v>
      </c>
      <c r="AR511" s="17"/>
      <c r="AS511" s="21">
        <v>5.10613389956082</v>
      </c>
      <c r="AT511" s="21">
        <v>8.738759255661009</v>
      </c>
      <c r="AU511" s="19">
        <v>0.5843087960402437</v>
      </c>
      <c r="AV511" s="19">
        <v>-52.47603308126772</v>
      </c>
    </row>
    <row r="512" spans="1:48" ht="12.75">
      <c r="A512" s="17" t="s">
        <v>697</v>
      </c>
      <c r="B512" s="18">
        <v>38950</v>
      </c>
      <c r="C512" s="19">
        <v>2006</v>
      </c>
      <c r="D512" s="20">
        <v>38950.041666666664</v>
      </c>
      <c r="E512" s="20" t="s">
        <v>53</v>
      </c>
      <c r="F512" s="21">
        <v>0.6</v>
      </c>
      <c r="G512" s="21"/>
      <c r="H512" s="19">
        <v>64</v>
      </c>
      <c r="I512" s="19">
        <v>1.28</v>
      </c>
      <c r="J512" s="19" t="s">
        <v>70</v>
      </c>
      <c r="K512" s="21">
        <v>5.34</v>
      </c>
      <c r="L512" s="21"/>
      <c r="M512" s="21"/>
      <c r="N512" s="21" t="s">
        <v>54</v>
      </c>
      <c r="O512" s="19">
        <v>0.0045708818961487496</v>
      </c>
      <c r="P512" s="21">
        <v>4.57088189614875</v>
      </c>
      <c r="Q512" s="21">
        <v>-0.01</v>
      </c>
      <c r="R512" s="25" t="s">
        <v>970</v>
      </c>
      <c r="S512" s="21">
        <v>-0.49903</v>
      </c>
      <c r="T512" s="21">
        <v>0</v>
      </c>
      <c r="U512" s="26" t="s">
        <v>970</v>
      </c>
      <c r="V512" s="21">
        <v>0</v>
      </c>
      <c r="W512" s="21">
        <v>0</v>
      </c>
      <c r="X512" s="26" t="s">
        <v>970</v>
      </c>
      <c r="Y512" s="21">
        <v>0</v>
      </c>
      <c r="Z512" s="21">
        <v>0</v>
      </c>
      <c r="AA512" s="26" t="s">
        <v>970</v>
      </c>
      <c r="AB512" s="21">
        <v>0</v>
      </c>
      <c r="AC512" s="21">
        <v>-0.062</v>
      </c>
      <c r="AD512" s="26" t="s">
        <v>970</v>
      </c>
      <c r="AE512" s="21">
        <v>-3.4370939999999996</v>
      </c>
      <c r="AF512" s="21">
        <v>0.025647289458101203</v>
      </c>
      <c r="AG512" s="26" t="s">
        <v>971</v>
      </c>
      <c r="AH512" s="21">
        <v>0.533976566517667</v>
      </c>
      <c r="AI512" s="21">
        <v>0.03745690422480956</v>
      </c>
      <c r="AJ512" s="26">
        <v>2</v>
      </c>
      <c r="AK512" s="21">
        <v>0.6041049513377286</v>
      </c>
      <c r="AL512" s="21">
        <v>0</v>
      </c>
      <c r="AM512" t="s">
        <v>970</v>
      </c>
      <c r="AN512" s="21">
        <v>0</v>
      </c>
      <c r="AO512" s="21">
        <v>0.01</v>
      </c>
      <c r="AP512">
        <v>0</v>
      </c>
      <c r="AQ512" s="21">
        <v>0.21736</v>
      </c>
      <c r="AR512" s="17"/>
      <c r="AS512" s="21">
        <v>0.6347578961487499</v>
      </c>
      <c r="AT512" s="21">
        <v>1.3554415178553956</v>
      </c>
      <c r="AU512" s="19">
        <v>0.4683034183231125</v>
      </c>
      <c r="AV512" s="19">
        <v>-72.42325735155147</v>
      </c>
    </row>
    <row r="513" spans="1:48" ht="12.75">
      <c r="A513" s="17" t="s">
        <v>703</v>
      </c>
      <c r="B513" s="18">
        <v>38950</v>
      </c>
      <c r="C513" s="19">
        <v>2006</v>
      </c>
      <c r="D513" s="20">
        <v>38950.333333333336</v>
      </c>
      <c r="E513" s="20" t="s">
        <v>53</v>
      </c>
      <c r="F513" s="21">
        <v>1</v>
      </c>
      <c r="G513" s="21"/>
      <c r="H513" s="19">
        <v>749</v>
      </c>
      <c r="I513" s="19">
        <v>0.94</v>
      </c>
      <c r="J513" s="19"/>
      <c r="K513" s="21">
        <v>4.879</v>
      </c>
      <c r="L513" s="21"/>
      <c r="M513" s="21">
        <v>5.24</v>
      </c>
      <c r="N513" s="21"/>
      <c r="O513" s="19">
        <v>0.0131825673855641</v>
      </c>
      <c r="P513" s="21">
        <v>13.1825673855641</v>
      </c>
      <c r="Q513" s="21">
        <v>-0.01</v>
      </c>
      <c r="R513" s="25" t="s">
        <v>970</v>
      </c>
      <c r="S513" s="21">
        <v>-0.49903</v>
      </c>
      <c r="T513" s="21">
        <v>0</v>
      </c>
      <c r="U513" s="26" t="s">
        <v>970</v>
      </c>
      <c r="V513" s="21">
        <v>0</v>
      </c>
      <c r="W513" s="21">
        <v>0</v>
      </c>
      <c r="X513" s="26" t="s">
        <v>970</v>
      </c>
      <c r="Y513" s="21">
        <v>0</v>
      </c>
      <c r="Z513" s="21">
        <v>-0.01</v>
      </c>
      <c r="AA513" s="26" t="s">
        <v>970</v>
      </c>
      <c r="AB513" s="21">
        <v>-0.25577</v>
      </c>
      <c r="AC513" s="21">
        <v>0.012</v>
      </c>
      <c r="AD513" s="26" t="s">
        <v>970</v>
      </c>
      <c r="AE513" s="21">
        <v>0.665244</v>
      </c>
      <c r="AF513" s="21">
        <v>0.5121459449026106</v>
      </c>
      <c r="AG513" s="26"/>
      <c r="AH513" s="21">
        <v>10.662878572872351</v>
      </c>
      <c r="AI513" s="21">
        <v>0.13518354394503151</v>
      </c>
      <c r="AJ513" s="26"/>
      <c r="AK513" s="21">
        <v>2.1802401967454683</v>
      </c>
      <c r="AL513" s="21">
        <v>0</v>
      </c>
      <c r="AM513" t="s">
        <v>970</v>
      </c>
      <c r="AN513" s="21">
        <v>0</v>
      </c>
      <c r="AO513" s="21">
        <v>0.01</v>
      </c>
      <c r="AP513">
        <v>0</v>
      </c>
      <c r="AQ513" s="21">
        <v>0.21736</v>
      </c>
      <c r="AR513" s="17"/>
      <c r="AS513" s="21">
        <v>13.0930113855641</v>
      </c>
      <c r="AT513" s="21">
        <v>13.06047876961782</v>
      </c>
      <c r="AU513" s="19">
        <v>1.0024909206255104</v>
      </c>
      <c r="AV513" s="19">
        <v>0.24878221417675364</v>
      </c>
    </row>
    <row r="514" spans="1:48" ht="12.75">
      <c r="A514" s="17" t="s">
        <v>704</v>
      </c>
      <c r="B514" s="18">
        <v>38950</v>
      </c>
      <c r="C514" s="19">
        <v>2006</v>
      </c>
      <c r="D514" s="20">
        <v>38950.375</v>
      </c>
      <c r="E514" s="20" t="s">
        <v>53</v>
      </c>
      <c r="F514" s="21">
        <v>0.73</v>
      </c>
      <c r="G514" s="21"/>
      <c r="H514" s="19">
        <v>832</v>
      </c>
      <c r="I514" s="19">
        <v>1.13</v>
      </c>
      <c r="J514" s="19" t="s">
        <v>70</v>
      </c>
      <c r="K514" s="21">
        <v>4.866</v>
      </c>
      <c r="L514" s="21"/>
      <c r="M514" s="21">
        <v>6.16</v>
      </c>
      <c r="N514" s="21"/>
      <c r="O514" s="19">
        <v>0.0134896288259165</v>
      </c>
      <c r="P514" s="21">
        <v>13.4896288259165</v>
      </c>
      <c r="Q514" s="21">
        <v>0</v>
      </c>
      <c r="R514" s="25" t="s">
        <v>970</v>
      </c>
      <c r="S514" s="21">
        <v>0</v>
      </c>
      <c r="T514" s="21">
        <v>0</v>
      </c>
      <c r="U514" s="26" t="s">
        <v>970</v>
      </c>
      <c r="V514" s="21">
        <v>0</v>
      </c>
      <c r="W514" s="21">
        <v>0.01</v>
      </c>
      <c r="X514" s="26">
        <v>0</v>
      </c>
      <c r="Y514" s="21">
        <v>0.43498</v>
      </c>
      <c r="Z514" s="21">
        <v>-0.01</v>
      </c>
      <c r="AA514" s="26" t="s">
        <v>970</v>
      </c>
      <c r="AB514" s="21">
        <v>-0.25577</v>
      </c>
      <c r="AC514" s="21">
        <v>0.057</v>
      </c>
      <c r="AD514" s="26" t="s">
        <v>971</v>
      </c>
      <c r="AE514" s="21">
        <v>3.159909</v>
      </c>
      <c r="AF514" s="21">
        <v>0.585535269472961</v>
      </c>
      <c r="AG514" s="26"/>
      <c r="AH514" s="21">
        <v>12.190844310427048</v>
      </c>
      <c r="AI514" s="21">
        <v>0.1678064237298802</v>
      </c>
      <c r="AJ514" s="26"/>
      <c r="AK514" s="21">
        <v>2.706382001915508</v>
      </c>
      <c r="AL514" s="21">
        <v>0.01</v>
      </c>
      <c r="AM514" t="s">
        <v>970</v>
      </c>
      <c r="AN514" s="21">
        <v>0.28206</v>
      </c>
      <c r="AO514" s="21">
        <v>0.01</v>
      </c>
      <c r="AP514">
        <v>0</v>
      </c>
      <c r="AQ514" s="21">
        <v>0.21736</v>
      </c>
      <c r="AR514" s="17"/>
      <c r="AS514" s="21">
        <v>16.828747825916498</v>
      </c>
      <c r="AT514" s="21">
        <v>15.396646312342554</v>
      </c>
      <c r="AU514" s="19">
        <v>1.0930138605850752</v>
      </c>
      <c r="AV514" s="19">
        <v>8.88803101944814</v>
      </c>
    </row>
    <row r="515" spans="1:48" ht="12.75">
      <c r="A515" s="17" t="s">
        <v>705</v>
      </c>
      <c r="B515" s="18">
        <v>38950</v>
      </c>
      <c r="C515" s="19">
        <v>2006</v>
      </c>
      <c r="D515" s="20">
        <v>38950.416666666664</v>
      </c>
      <c r="E515" s="20" t="s">
        <v>53</v>
      </c>
      <c r="F515" s="21">
        <v>0.98</v>
      </c>
      <c r="G515" s="21"/>
      <c r="H515" s="19">
        <v>694</v>
      </c>
      <c r="I515" s="19">
        <v>0.9</v>
      </c>
      <c r="J515" s="19"/>
      <c r="K515" s="21">
        <v>4.72</v>
      </c>
      <c r="L515" s="21"/>
      <c r="M515" s="21">
        <v>9.16</v>
      </c>
      <c r="N515" s="21"/>
      <c r="O515" s="19">
        <v>0.0190546071796325</v>
      </c>
      <c r="P515" s="21">
        <v>19.0546071796325</v>
      </c>
      <c r="Q515" s="21">
        <v>0</v>
      </c>
      <c r="R515" s="25" t="s">
        <v>970</v>
      </c>
      <c r="S515" s="21">
        <v>0</v>
      </c>
      <c r="T515" s="21">
        <v>0</v>
      </c>
      <c r="U515" s="26" t="s">
        <v>970</v>
      </c>
      <c r="V515" s="21">
        <v>0</v>
      </c>
      <c r="W515" s="21">
        <v>0.01</v>
      </c>
      <c r="X515" s="26">
        <v>0</v>
      </c>
      <c r="Y515" s="21">
        <v>0.43498</v>
      </c>
      <c r="Z515" s="21">
        <v>0</v>
      </c>
      <c r="AA515" s="26" t="s">
        <v>970</v>
      </c>
      <c r="AB515" s="21">
        <v>0</v>
      </c>
      <c r="AC515" s="21">
        <v>0.098</v>
      </c>
      <c r="AD515" s="26" t="s">
        <v>971</v>
      </c>
      <c r="AE515" s="21">
        <v>5.432826</v>
      </c>
      <c r="AF515" s="21">
        <v>0.7922408938093721</v>
      </c>
      <c r="AG515" s="26"/>
      <c r="AH515" s="21">
        <v>16.49445540911113</v>
      </c>
      <c r="AI515" s="21">
        <v>0.2564284153612268</v>
      </c>
      <c r="AJ515" s="26"/>
      <c r="AK515" s="21">
        <v>4.135677482945866</v>
      </c>
      <c r="AL515" s="21">
        <v>0.01</v>
      </c>
      <c r="AM515" t="s">
        <v>970</v>
      </c>
      <c r="AN515" s="21">
        <v>0.28206</v>
      </c>
      <c r="AO515" s="21">
        <v>0.01</v>
      </c>
      <c r="AP515">
        <v>0</v>
      </c>
      <c r="AQ515" s="21">
        <v>0.21736</v>
      </c>
      <c r="AR515" s="17"/>
      <c r="AS515" s="21">
        <v>24.9224131796325</v>
      </c>
      <c r="AT515" s="21">
        <v>21.129552892056996</v>
      </c>
      <c r="AU515" s="19">
        <v>1.1795049950631618</v>
      </c>
      <c r="AV515" s="19">
        <v>16.472088430149217</v>
      </c>
    </row>
    <row r="516" spans="1:48" ht="12.75">
      <c r="A516" s="17" t="s">
        <v>706</v>
      </c>
      <c r="B516" s="18">
        <v>38950</v>
      </c>
      <c r="C516" s="19">
        <v>2006</v>
      </c>
      <c r="D516" s="20">
        <v>38950.458333333336</v>
      </c>
      <c r="E516" s="20" t="s">
        <v>53</v>
      </c>
      <c r="F516" s="21">
        <v>1</v>
      </c>
      <c r="G516" s="21"/>
      <c r="H516" s="19">
        <v>269</v>
      </c>
      <c r="I516" s="19">
        <v>0.41</v>
      </c>
      <c r="J516" s="19"/>
      <c r="K516" s="21">
        <v>4.462</v>
      </c>
      <c r="L516" s="21"/>
      <c r="M516" s="21">
        <v>15.66</v>
      </c>
      <c r="N516" s="21"/>
      <c r="O516" s="19">
        <v>0.0346736850452532</v>
      </c>
      <c r="P516" s="21">
        <v>34.6736850452532</v>
      </c>
      <c r="Q516" s="21">
        <v>0.03</v>
      </c>
      <c r="R516" s="25" t="s">
        <v>971</v>
      </c>
      <c r="S516" s="21">
        <v>1.4970899999999998</v>
      </c>
      <c r="T516" s="21">
        <v>0.01</v>
      </c>
      <c r="U516" s="26"/>
      <c r="V516" s="21">
        <v>0.82288</v>
      </c>
      <c r="W516" s="21">
        <v>0.02</v>
      </c>
      <c r="X516" s="26"/>
      <c r="Y516" s="21">
        <v>0.86996</v>
      </c>
      <c r="Z516" s="21">
        <v>0</v>
      </c>
      <c r="AA516" s="26" t="s">
        <v>970</v>
      </c>
      <c r="AB516" s="21">
        <v>0</v>
      </c>
      <c r="AC516" s="21">
        <v>0.206</v>
      </c>
      <c r="AD516" s="26"/>
      <c r="AE516" s="21">
        <v>11.420022</v>
      </c>
      <c r="AF516" s="21">
        <v>1.3154491014289034</v>
      </c>
      <c r="AG516" s="26"/>
      <c r="AH516" s="21">
        <v>27.387650291749768</v>
      </c>
      <c r="AI516" s="21">
        <v>0.6014385422647978</v>
      </c>
      <c r="AJ516" s="26"/>
      <c r="AK516" s="21">
        <v>9.700000809646658</v>
      </c>
      <c r="AL516" s="21">
        <v>0.02</v>
      </c>
      <c r="AM516" t="s">
        <v>971</v>
      </c>
      <c r="AN516" s="21">
        <v>0.56412</v>
      </c>
      <c r="AO516" s="21">
        <v>0.01</v>
      </c>
      <c r="AP516">
        <v>0</v>
      </c>
      <c r="AQ516" s="21">
        <v>0.21736</v>
      </c>
      <c r="AR516" s="17"/>
      <c r="AS516" s="21">
        <v>49.2836370452532</v>
      </c>
      <c r="AT516" s="21">
        <v>37.86913110139643</v>
      </c>
      <c r="AU516" s="19">
        <v>1.3014198005571842</v>
      </c>
      <c r="AV516" s="19">
        <v>26.194247610471514</v>
      </c>
    </row>
    <row r="517" spans="1:48" ht="12.75">
      <c r="A517" s="17" t="s">
        <v>707</v>
      </c>
      <c r="B517" s="18">
        <v>38951</v>
      </c>
      <c r="C517" s="19">
        <v>2006</v>
      </c>
      <c r="D517" s="20">
        <v>38951.583333333336</v>
      </c>
      <c r="E517" s="20" t="s">
        <v>53</v>
      </c>
      <c r="F517" s="21">
        <v>0.85</v>
      </c>
      <c r="G517" s="21"/>
      <c r="H517" s="19">
        <v>126</v>
      </c>
      <c r="I517" s="19">
        <v>0.35</v>
      </c>
      <c r="J517" s="19"/>
      <c r="K517" s="21">
        <v>4.653</v>
      </c>
      <c r="L517" s="21"/>
      <c r="M517" s="21">
        <v>23.84</v>
      </c>
      <c r="N517" s="21"/>
      <c r="O517" s="19">
        <v>0.0223872113856834</v>
      </c>
      <c r="P517" s="21">
        <v>22.3872113856834</v>
      </c>
      <c r="Q517" s="21">
        <v>0.67</v>
      </c>
      <c r="R517" s="25"/>
      <c r="S517" s="21">
        <v>33.43501</v>
      </c>
      <c r="T517" s="21">
        <v>0.1</v>
      </c>
      <c r="U517" s="26"/>
      <c r="V517" s="21">
        <v>8.2288</v>
      </c>
      <c r="W517" s="21">
        <v>0.05</v>
      </c>
      <c r="X517" s="26"/>
      <c r="Y517" s="21">
        <v>2.1749</v>
      </c>
      <c r="Z517" s="21">
        <v>0.13</v>
      </c>
      <c r="AA517" s="26"/>
      <c r="AB517" s="21">
        <v>3.3250100000000002</v>
      </c>
      <c r="AC517" s="21">
        <v>1.047</v>
      </c>
      <c r="AD517" s="26"/>
      <c r="AE517" s="21">
        <v>58.04253899999999</v>
      </c>
      <c r="AF517" s="21">
        <v>2.9158086671129517</v>
      </c>
      <c r="AG517" s="26"/>
      <c r="AH517" s="21">
        <v>60.70713644929165</v>
      </c>
      <c r="AI517" s="21">
        <v>3.0343193816773564</v>
      </c>
      <c r="AJ517" s="26"/>
      <c r="AK517" s="21">
        <v>48.937502987692405</v>
      </c>
      <c r="AL517" s="21">
        <v>0.08</v>
      </c>
      <c r="AN517" s="21">
        <v>2.25648</v>
      </c>
      <c r="AO517" s="21">
        <v>0.02</v>
      </c>
      <c r="AQ517" s="21">
        <v>0.43472</v>
      </c>
      <c r="AR517" s="17"/>
      <c r="AS517" s="21">
        <v>127.59347038568339</v>
      </c>
      <c r="AT517" s="21">
        <v>112.33583943698405</v>
      </c>
      <c r="AU517" s="19">
        <v>1.135821577736625</v>
      </c>
      <c r="AV517" s="19">
        <v>12.718438576742715</v>
      </c>
    </row>
    <row r="518" spans="1:48" ht="12.75">
      <c r="A518" s="17" t="s">
        <v>708</v>
      </c>
      <c r="B518" s="18">
        <v>38955</v>
      </c>
      <c r="C518" s="19">
        <v>2006</v>
      </c>
      <c r="D518" s="20">
        <v>38955.708333333336</v>
      </c>
      <c r="E518" s="20" t="s">
        <v>53</v>
      </c>
      <c r="F518" s="21">
        <v>0.9</v>
      </c>
      <c r="G518" s="21"/>
      <c r="H518" s="19">
        <v>172</v>
      </c>
      <c r="I518" s="19">
        <v>0.26</v>
      </c>
      <c r="J518" s="19"/>
      <c r="K518" s="21">
        <v>4.476</v>
      </c>
      <c r="L518" s="21"/>
      <c r="M518" s="21">
        <v>49.19</v>
      </c>
      <c r="N518" s="21"/>
      <c r="O518" s="19">
        <v>0.0331131121482591</v>
      </c>
      <c r="P518" s="21">
        <v>33.1131121482591</v>
      </c>
      <c r="Q518" s="21">
        <v>1.46</v>
      </c>
      <c r="R518" s="25"/>
      <c r="S518" s="21">
        <v>72.85838</v>
      </c>
      <c r="T518" s="21">
        <v>0.16</v>
      </c>
      <c r="U518" s="26"/>
      <c r="V518" s="21">
        <v>13.16608</v>
      </c>
      <c r="W518" s="21">
        <v>0.07</v>
      </c>
      <c r="X518" s="26"/>
      <c r="Y518" s="21">
        <v>3.04486</v>
      </c>
      <c r="Z518" s="21">
        <v>0.17</v>
      </c>
      <c r="AA518" s="26"/>
      <c r="AB518" s="21">
        <v>4.348090000000001</v>
      </c>
      <c r="AC518" s="21">
        <v>3.241</v>
      </c>
      <c r="AD518" s="26"/>
      <c r="AE518" s="21">
        <v>179.671317</v>
      </c>
      <c r="AF518" s="21">
        <v>9.390779919335147</v>
      </c>
      <c r="AG518" s="26"/>
      <c r="AH518" s="21">
        <v>195.51603792055775</v>
      </c>
      <c r="AI518" s="21">
        <v>3.8545784807505528</v>
      </c>
      <c r="AJ518" s="26"/>
      <c r="AK518" s="21">
        <v>62.166641737544914</v>
      </c>
      <c r="AL518" s="21">
        <v>0.11</v>
      </c>
      <c r="AN518" s="21">
        <v>3.1026599999999998</v>
      </c>
      <c r="AO518" s="21">
        <v>0.07</v>
      </c>
      <c r="AQ518" s="21">
        <v>1.5215200000000002</v>
      </c>
      <c r="AR518" s="17"/>
      <c r="AS518" s="21">
        <v>306.20183914825907</v>
      </c>
      <c r="AT518" s="21">
        <v>262.30685965810267</v>
      </c>
      <c r="AU518" s="19">
        <v>1.16734209523674</v>
      </c>
      <c r="AV518" s="19">
        <v>15.442148759488852</v>
      </c>
    </row>
    <row r="519" spans="1:48" ht="12.75">
      <c r="A519" s="17" t="s">
        <v>709</v>
      </c>
      <c r="B519" s="18">
        <v>38955</v>
      </c>
      <c r="C519" s="19">
        <v>2006</v>
      </c>
      <c r="D519" s="20">
        <v>38955.75</v>
      </c>
      <c r="E519" s="20" t="s">
        <v>53</v>
      </c>
      <c r="F519" s="21">
        <v>0.53</v>
      </c>
      <c r="G519" s="21"/>
      <c r="H519" s="19">
        <v>60</v>
      </c>
      <c r="I519" s="19">
        <v>0.1</v>
      </c>
      <c r="J519" s="19"/>
      <c r="K519" s="21">
        <v>4.279</v>
      </c>
      <c r="L519" s="21"/>
      <c r="M519" s="21"/>
      <c r="N519" s="21" t="s">
        <v>54</v>
      </c>
      <c r="O519" s="19">
        <v>0.0524807460249772</v>
      </c>
      <c r="P519" s="21">
        <v>52.4807460249772</v>
      </c>
      <c r="Q519" s="21">
        <v>1.15</v>
      </c>
      <c r="R519" s="25"/>
      <c r="S519" s="21">
        <v>57.38844999999999</v>
      </c>
      <c r="T519" s="21">
        <v>0.12</v>
      </c>
      <c r="U519" s="26"/>
      <c r="V519" s="21">
        <v>9.874559999999999</v>
      </c>
      <c r="W519" s="21">
        <v>0.06</v>
      </c>
      <c r="X519" s="26"/>
      <c r="Y519" s="21">
        <v>2.60988</v>
      </c>
      <c r="Z519" s="21">
        <v>0.07</v>
      </c>
      <c r="AA519" s="26"/>
      <c r="AB519" s="21">
        <v>1.7903900000000004</v>
      </c>
      <c r="AC519" s="21">
        <v>3.076</v>
      </c>
      <c r="AD519" s="26"/>
      <c r="AE519" s="21">
        <v>170.524212</v>
      </c>
      <c r="AF519" s="21">
        <v>9.479492981351443</v>
      </c>
      <c r="AG519" s="26"/>
      <c r="AH519" s="21">
        <v>197.36304387173706</v>
      </c>
      <c r="AI519" s="21">
        <v>3.7707177247218184</v>
      </c>
      <c r="AJ519" s="26"/>
      <c r="AK519" s="21">
        <v>60.81413546431349</v>
      </c>
      <c r="AL519" s="21">
        <v>0.1</v>
      </c>
      <c r="AN519" s="21">
        <v>2.8206</v>
      </c>
      <c r="AO519" s="21">
        <v>0.06</v>
      </c>
      <c r="AQ519" s="21">
        <v>1.30416</v>
      </c>
      <c r="AR519" s="17"/>
      <c r="AS519" s="21">
        <v>294.6682380249772</v>
      </c>
      <c r="AT519" s="21">
        <v>262.30193933605057</v>
      </c>
      <c r="AU519" s="19">
        <v>1.1233932877921282</v>
      </c>
      <c r="AV519" s="19">
        <v>11.622273509249965</v>
      </c>
    </row>
    <row r="520" spans="1:48" ht="12.75">
      <c r="A520" s="17" t="s">
        <v>710</v>
      </c>
      <c r="B520" s="18">
        <v>38955</v>
      </c>
      <c r="C520" s="19">
        <v>2006</v>
      </c>
      <c r="D520" s="20">
        <v>38955.875</v>
      </c>
      <c r="E520" s="20" t="s">
        <v>53</v>
      </c>
      <c r="F520" s="21">
        <v>0.45</v>
      </c>
      <c r="G520" s="21"/>
      <c r="H520" s="19">
        <v>264</v>
      </c>
      <c r="I520" s="19">
        <v>0.1</v>
      </c>
      <c r="J520" s="19"/>
      <c r="K520" s="21">
        <v>4.116</v>
      </c>
      <c r="L520" s="21"/>
      <c r="M520" s="21">
        <v>50.3</v>
      </c>
      <c r="N520" s="21"/>
      <c r="O520" s="19">
        <v>0.0758577575029184</v>
      </c>
      <c r="P520" s="21">
        <v>75.8577575029184</v>
      </c>
      <c r="Q520" s="21">
        <v>0.51</v>
      </c>
      <c r="R520" s="25"/>
      <c r="S520" s="21">
        <v>25.45053</v>
      </c>
      <c r="T520" s="21">
        <v>0.06</v>
      </c>
      <c r="U520" s="26"/>
      <c r="V520" s="21">
        <v>4.9372799999999994</v>
      </c>
      <c r="W520" s="21">
        <v>0.04</v>
      </c>
      <c r="X520" s="26"/>
      <c r="Y520" s="21">
        <v>1.73992</v>
      </c>
      <c r="Z520" s="21">
        <v>0.05</v>
      </c>
      <c r="AA520" s="26"/>
      <c r="AB520" s="21">
        <v>1.2788500000000003</v>
      </c>
      <c r="AC520" s="21">
        <v>1.873</v>
      </c>
      <c r="AD520" s="26"/>
      <c r="AE520" s="21">
        <v>103.833501</v>
      </c>
      <c r="AF520" s="21">
        <v>6.820657368990225</v>
      </c>
      <c r="AG520" s="26"/>
      <c r="AH520" s="21">
        <v>142.00608642237648</v>
      </c>
      <c r="AI520" s="21">
        <v>3.298324392320303</v>
      </c>
      <c r="AJ520" s="26"/>
      <c r="AK520" s="21">
        <v>53.195375799341846</v>
      </c>
      <c r="AL520" s="21">
        <v>0.09</v>
      </c>
      <c r="AN520" s="21">
        <v>2.53854</v>
      </c>
      <c r="AO520" s="21">
        <v>0.04</v>
      </c>
      <c r="AQ520" s="21">
        <v>0.86944</v>
      </c>
      <c r="AR520" s="17"/>
      <c r="AS520" s="21">
        <v>213.09783850291842</v>
      </c>
      <c r="AT520" s="21">
        <v>198.60944222171833</v>
      </c>
      <c r="AU520" s="19">
        <v>1.0729491816659247</v>
      </c>
      <c r="AV520" s="19">
        <v>7.038202606327192</v>
      </c>
    </row>
    <row r="521" spans="1:48" ht="12.75">
      <c r="A521" s="17" t="s">
        <v>711</v>
      </c>
      <c r="B521" s="18">
        <v>38955</v>
      </c>
      <c r="C521" s="19">
        <v>2006</v>
      </c>
      <c r="D521" s="20">
        <v>38955.916666666664</v>
      </c>
      <c r="E521" s="20" t="s">
        <v>53</v>
      </c>
      <c r="F521" s="21">
        <v>0.88</v>
      </c>
      <c r="G521" s="21"/>
      <c r="H521" s="19">
        <v>680</v>
      </c>
      <c r="I521" s="19">
        <v>0.51</v>
      </c>
      <c r="J521" s="19"/>
      <c r="K521" s="21">
        <v>4.33</v>
      </c>
      <c r="L521" s="21"/>
      <c r="M521" s="21">
        <v>24.14</v>
      </c>
      <c r="N521" s="21"/>
      <c r="O521" s="19">
        <v>0.0467735141287198</v>
      </c>
      <c r="P521" s="21">
        <v>46.7735141287198</v>
      </c>
      <c r="Q521" s="21">
        <v>0.05</v>
      </c>
      <c r="R521" s="25"/>
      <c r="S521" s="21">
        <v>2.49515</v>
      </c>
      <c r="T521" s="21">
        <v>0.01</v>
      </c>
      <c r="U521" s="26"/>
      <c r="V521" s="21">
        <v>0.82288</v>
      </c>
      <c r="W521" s="21">
        <v>0.01</v>
      </c>
      <c r="X521" s="26">
        <v>0</v>
      </c>
      <c r="Y521" s="21">
        <v>0.43498</v>
      </c>
      <c r="Z521" s="21">
        <v>0.02</v>
      </c>
      <c r="AA521" s="26"/>
      <c r="AB521" s="21">
        <v>0.51154</v>
      </c>
      <c r="AC521" s="21">
        <v>0.491</v>
      </c>
      <c r="AD521" s="26"/>
      <c r="AE521" s="21">
        <v>27.219566999999998</v>
      </c>
      <c r="AF521" s="21">
        <v>2.7871843194424946</v>
      </c>
      <c r="AG521" s="26"/>
      <c r="AH521" s="21">
        <v>58.02917753079274</v>
      </c>
      <c r="AI521" s="21">
        <v>1.0037208938947586</v>
      </c>
      <c r="AJ521" s="26"/>
      <c r="AK521" s="21">
        <v>16.188010576734666</v>
      </c>
      <c r="AL521" s="21">
        <v>0.02</v>
      </c>
      <c r="AM521" t="s">
        <v>971</v>
      </c>
      <c r="AN521" s="21">
        <v>0.56412</v>
      </c>
      <c r="AO521" s="21">
        <v>0.02</v>
      </c>
      <c r="AQ521" s="21">
        <v>0.43472</v>
      </c>
      <c r="AR521" s="17"/>
      <c r="AS521" s="21">
        <v>78.2576311287198</v>
      </c>
      <c r="AT521" s="21">
        <v>75.2160281075274</v>
      </c>
      <c r="AU521" s="19">
        <v>1.0404382296928012</v>
      </c>
      <c r="AV521" s="19">
        <v>3.963680850940478</v>
      </c>
    </row>
    <row r="522" spans="1:48" ht="12.75">
      <c r="A522" s="17" t="s">
        <v>712</v>
      </c>
      <c r="B522" s="18">
        <v>38955</v>
      </c>
      <c r="C522" s="19">
        <v>2006</v>
      </c>
      <c r="D522" s="20">
        <v>38955.958333333336</v>
      </c>
      <c r="E522" s="20" t="s">
        <v>53</v>
      </c>
      <c r="F522" s="21">
        <v>1</v>
      </c>
      <c r="G522" s="21"/>
      <c r="H522" s="19">
        <v>743</v>
      </c>
      <c r="I522" s="19">
        <v>0.76</v>
      </c>
      <c r="J522" s="19"/>
      <c r="K522" s="21">
        <v>4.297</v>
      </c>
      <c r="L522" s="21"/>
      <c r="M522" s="21">
        <v>23.73</v>
      </c>
      <c r="N522" s="21"/>
      <c r="O522" s="19">
        <v>0.050118723362727303</v>
      </c>
      <c r="P522" s="21">
        <v>50.1187233627273</v>
      </c>
      <c r="Q522" s="21">
        <v>0.03</v>
      </c>
      <c r="R522" s="25" t="s">
        <v>971</v>
      </c>
      <c r="S522" s="21">
        <v>1.4970899999999998</v>
      </c>
      <c r="T522" s="21">
        <v>0.01</v>
      </c>
      <c r="U522" s="26"/>
      <c r="V522" s="21">
        <v>0.82288</v>
      </c>
      <c r="W522" s="21">
        <v>0</v>
      </c>
      <c r="X522" s="26" t="s">
        <v>970</v>
      </c>
      <c r="Y522" s="21">
        <v>0</v>
      </c>
      <c r="Z522" s="21">
        <v>0.01</v>
      </c>
      <c r="AA522" s="26" t="s">
        <v>971</v>
      </c>
      <c r="AB522" s="21">
        <v>0.25577</v>
      </c>
      <c r="AC522" s="21">
        <v>0.303</v>
      </c>
      <c r="AD522" s="26"/>
      <c r="AE522" s="21">
        <v>16.797411</v>
      </c>
      <c r="AF522" s="21">
        <v>2.4384826038901477</v>
      </c>
      <c r="AG522" s="26"/>
      <c r="AH522" s="21">
        <v>50.769207812992875</v>
      </c>
      <c r="AI522" s="21">
        <v>1.175043648847589</v>
      </c>
      <c r="AJ522" s="26"/>
      <c r="AK522" s="21">
        <v>18.951103968613918</v>
      </c>
      <c r="AL522" s="21">
        <v>0.03</v>
      </c>
      <c r="AM522">
        <v>2</v>
      </c>
      <c r="AN522" s="21">
        <v>0.8461799999999999</v>
      </c>
      <c r="AO522" s="21">
        <v>0.02</v>
      </c>
      <c r="AQ522" s="21">
        <v>0.43472</v>
      </c>
      <c r="AR522" s="17"/>
      <c r="AS522" s="21">
        <v>69.4918743627273</v>
      </c>
      <c r="AT522" s="21">
        <v>71.0012117816068</v>
      </c>
      <c r="AU522" s="19">
        <v>0.9787420893107842</v>
      </c>
      <c r="AV522" s="19">
        <v>-2.1486287479355317</v>
      </c>
    </row>
    <row r="523" spans="1:48" ht="12.75">
      <c r="A523" s="17" t="s">
        <v>713</v>
      </c>
      <c r="B523" s="18">
        <v>38956</v>
      </c>
      <c r="C523" s="19">
        <v>2006</v>
      </c>
      <c r="D523" s="20">
        <v>38956</v>
      </c>
      <c r="E523" s="20" t="s">
        <v>53</v>
      </c>
      <c r="F523" s="21">
        <v>1</v>
      </c>
      <c r="G523" s="21"/>
      <c r="H523" s="19">
        <v>822</v>
      </c>
      <c r="I523" s="19">
        <v>0.77</v>
      </c>
      <c r="J523" s="19"/>
      <c r="K523" s="21">
        <v>4.184</v>
      </c>
      <c r="L523" s="21"/>
      <c r="M523" s="21">
        <v>31.92</v>
      </c>
      <c r="N523" s="21"/>
      <c r="O523" s="19">
        <v>0.0660693448007597</v>
      </c>
      <c r="P523" s="21">
        <v>66.0693448007597</v>
      </c>
      <c r="Q523" s="21">
        <v>0.02</v>
      </c>
      <c r="R523" s="25" t="s">
        <v>971</v>
      </c>
      <c r="S523" s="21">
        <v>0.99806</v>
      </c>
      <c r="T523" s="21">
        <v>0.01</v>
      </c>
      <c r="U523" s="26"/>
      <c r="V523" s="21">
        <v>0.82288</v>
      </c>
      <c r="W523" s="21">
        <v>0.01</v>
      </c>
      <c r="X523" s="26">
        <v>0</v>
      </c>
      <c r="Y523" s="21">
        <v>0.43498</v>
      </c>
      <c r="Z523" s="21">
        <v>0.01</v>
      </c>
      <c r="AA523" s="26" t="s">
        <v>971</v>
      </c>
      <c r="AB523" s="21">
        <v>0.25577</v>
      </c>
      <c r="AC523" s="21">
        <v>0.426</v>
      </c>
      <c r="AD523" s="26"/>
      <c r="AE523" s="21">
        <v>23.616162</v>
      </c>
      <c r="AF523" s="21">
        <v>2.909055162818067</v>
      </c>
      <c r="AG523" s="26"/>
      <c r="AH523" s="21">
        <v>60.566528489872155</v>
      </c>
      <c r="AI523" s="21">
        <v>1.7146212991826306</v>
      </c>
      <c r="AJ523" s="26"/>
      <c r="AK523" s="21">
        <v>27.653412313217466</v>
      </c>
      <c r="AL523" s="21">
        <v>0.05</v>
      </c>
      <c r="AM523">
        <v>2</v>
      </c>
      <c r="AN523" s="21">
        <v>1.4103</v>
      </c>
      <c r="AO523" s="21">
        <v>0.02</v>
      </c>
      <c r="AQ523" s="21">
        <v>0.43472</v>
      </c>
      <c r="AR523" s="17"/>
      <c r="AS523" s="21">
        <v>92.19719680075968</v>
      </c>
      <c r="AT523" s="21">
        <v>90.06496080308963</v>
      </c>
      <c r="AU523" s="19">
        <v>1.0236744232014023</v>
      </c>
      <c r="AV523" s="19">
        <v>2.33974624870239</v>
      </c>
    </row>
    <row r="524" spans="1:48" ht="12.75">
      <c r="A524" s="17" t="s">
        <v>714</v>
      </c>
      <c r="B524" s="18">
        <v>38956</v>
      </c>
      <c r="C524" s="19">
        <v>2006</v>
      </c>
      <c r="D524" s="20">
        <v>38956.041666666664</v>
      </c>
      <c r="E524" s="20" t="s">
        <v>53</v>
      </c>
      <c r="F524" s="21">
        <v>0.85</v>
      </c>
      <c r="G524" s="21"/>
      <c r="H524" s="19">
        <v>422</v>
      </c>
      <c r="I524" s="19">
        <v>0.86</v>
      </c>
      <c r="J524" s="19"/>
      <c r="K524" s="21">
        <v>3.902</v>
      </c>
      <c r="L524" s="21"/>
      <c r="M524" s="21">
        <v>61.1</v>
      </c>
      <c r="N524" s="21"/>
      <c r="O524" s="19">
        <v>0.125892541179417</v>
      </c>
      <c r="P524" s="21">
        <v>125.892541179417</v>
      </c>
      <c r="Q524" s="21">
        <v>0.07</v>
      </c>
      <c r="R524" s="25"/>
      <c r="S524" s="21">
        <v>3.4932100000000004</v>
      </c>
      <c r="T524" s="21">
        <v>0.02</v>
      </c>
      <c r="U524" s="26"/>
      <c r="V524" s="21">
        <v>1.64576</v>
      </c>
      <c r="W524" s="21">
        <v>0.05</v>
      </c>
      <c r="X524" s="26"/>
      <c r="Y524" s="21">
        <v>2.1749</v>
      </c>
      <c r="Z524" s="21">
        <v>0.03</v>
      </c>
      <c r="AA524" s="26"/>
      <c r="AB524" s="21">
        <v>0.76731</v>
      </c>
      <c r="AC524" s="21">
        <v>0.935</v>
      </c>
      <c r="AD524" s="26"/>
      <c r="AE524" s="21">
        <v>51.833595</v>
      </c>
      <c r="AF524" s="21">
        <v>5.924173072369205</v>
      </c>
      <c r="AG524" s="26"/>
      <c r="AH524" s="21">
        <v>123.34128336672686</v>
      </c>
      <c r="AI524" s="21">
        <v>3.406050060035851</v>
      </c>
      <c r="AJ524" s="26"/>
      <c r="AK524" s="21">
        <v>54.932775368258206</v>
      </c>
      <c r="AL524" s="21">
        <v>0.14</v>
      </c>
      <c r="AN524" s="21">
        <v>3.94884</v>
      </c>
      <c r="AO524" s="21">
        <v>0.03</v>
      </c>
      <c r="AQ524" s="21">
        <v>0.65208</v>
      </c>
      <c r="AR524" s="17"/>
      <c r="AS524" s="21">
        <v>185.807316179417</v>
      </c>
      <c r="AT524" s="21">
        <v>182.87497873498506</v>
      </c>
      <c r="AU524" s="19">
        <v>1.0160346563795442</v>
      </c>
      <c r="AV524" s="19">
        <v>1.5907123747901946</v>
      </c>
    </row>
    <row r="525" spans="1:48" ht="12.75">
      <c r="A525" s="17" t="s">
        <v>716</v>
      </c>
      <c r="B525" s="18">
        <v>38956</v>
      </c>
      <c r="C525" s="19">
        <v>2006</v>
      </c>
      <c r="D525" s="20">
        <v>38956.25</v>
      </c>
      <c r="E525" s="20" t="s">
        <v>53</v>
      </c>
      <c r="F525" s="21">
        <v>0.88</v>
      </c>
      <c r="G525" s="21"/>
      <c r="H525" s="19">
        <v>209</v>
      </c>
      <c r="I525" s="19">
        <v>0.31</v>
      </c>
      <c r="J525" s="19"/>
      <c r="K525" s="21">
        <v>3.313</v>
      </c>
      <c r="L525" s="21"/>
      <c r="M525" s="21">
        <v>242.4</v>
      </c>
      <c r="N525" s="21"/>
      <c r="O525" s="19">
        <v>0.48977881936844603</v>
      </c>
      <c r="P525" s="21">
        <v>489.778819368446</v>
      </c>
      <c r="Q525" s="21">
        <v>0.87</v>
      </c>
      <c r="R525" s="25"/>
      <c r="S525" s="21">
        <v>43.41561</v>
      </c>
      <c r="T525" s="21">
        <v>0.18</v>
      </c>
      <c r="U525" s="26"/>
      <c r="V525" s="21">
        <v>14.811839999999998</v>
      </c>
      <c r="W525" s="21">
        <v>0.58</v>
      </c>
      <c r="X525" s="26"/>
      <c r="Y525" s="21">
        <v>25.228839999999998</v>
      </c>
      <c r="Z525" s="21">
        <v>0.16</v>
      </c>
      <c r="AA525" s="26"/>
      <c r="AB525" s="21">
        <v>4.09232</v>
      </c>
      <c r="AC525" s="21">
        <v>3.72</v>
      </c>
      <c r="AD525" s="26"/>
      <c r="AE525" s="21">
        <v>206.22564</v>
      </c>
      <c r="AF525" s="21">
        <v>28.73670936339373</v>
      </c>
      <c r="AG525" s="26"/>
      <c r="AH525" s="21">
        <v>598.2982889458574</v>
      </c>
      <c r="AI525" s="21">
        <v>11.375422986746399</v>
      </c>
      <c r="AJ525" s="26"/>
      <c r="AK525" s="21">
        <v>183.46282193024592</v>
      </c>
      <c r="AL525" s="21">
        <v>1.24</v>
      </c>
      <c r="AN525" s="21">
        <v>34.97544</v>
      </c>
      <c r="AO525" s="21">
        <v>0.05</v>
      </c>
      <c r="AQ525" s="21">
        <v>1.0868</v>
      </c>
      <c r="AR525" s="17"/>
      <c r="AS525" s="21">
        <v>783.5530693684459</v>
      </c>
      <c r="AT525" s="21">
        <v>817.8233508761034</v>
      </c>
      <c r="AU525" s="19">
        <v>0.9580957410045274</v>
      </c>
      <c r="AV525" s="19">
        <v>-4.280103175544951</v>
      </c>
    </row>
    <row r="526" spans="1:48" ht="12.75">
      <c r="A526" s="17" t="s">
        <v>717</v>
      </c>
      <c r="B526" s="18">
        <v>38956</v>
      </c>
      <c r="C526" s="19">
        <v>2006</v>
      </c>
      <c r="D526" s="20">
        <v>38956.291666666664</v>
      </c>
      <c r="E526" s="20" t="s">
        <v>53</v>
      </c>
      <c r="F526" s="21">
        <v>0.33</v>
      </c>
      <c r="G526" s="21"/>
      <c r="H526" s="19">
        <v>63</v>
      </c>
      <c r="I526" s="19">
        <v>0.59</v>
      </c>
      <c r="J526" s="19"/>
      <c r="K526" s="21">
        <v>3.635</v>
      </c>
      <c r="L526" s="21"/>
      <c r="M526" s="21"/>
      <c r="N526" s="21" t="s">
        <v>54</v>
      </c>
      <c r="O526" s="19">
        <v>0.229086765276777</v>
      </c>
      <c r="P526" s="21">
        <v>229.086765276777</v>
      </c>
      <c r="Q526" s="21">
        <v>0.24</v>
      </c>
      <c r="R526" s="25"/>
      <c r="S526" s="21">
        <v>11.976719999999998</v>
      </c>
      <c r="T526" s="21">
        <v>0.07</v>
      </c>
      <c r="U526" s="26"/>
      <c r="V526" s="21">
        <v>5.76016</v>
      </c>
      <c r="W526" s="21">
        <v>0.33</v>
      </c>
      <c r="X526" s="26"/>
      <c r="Y526" s="21">
        <v>14.35434</v>
      </c>
      <c r="Z526" s="21">
        <v>0.04</v>
      </c>
      <c r="AA526" s="26"/>
      <c r="AB526" s="21">
        <v>1.02308</v>
      </c>
      <c r="AC526" s="21">
        <v>1.743</v>
      </c>
      <c r="AD526" s="26"/>
      <c r="AE526" s="21">
        <v>96.62669100000001</v>
      </c>
      <c r="AF526" s="21">
        <v>12.692186552945936</v>
      </c>
      <c r="AG526" s="26"/>
      <c r="AH526" s="21">
        <v>264.25132403233437</v>
      </c>
      <c r="AI526" s="21">
        <v>4.8000659699908095</v>
      </c>
      <c r="AJ526" s="26"/>
      <c r="AK526" s="21">
        <v>77.41546396401178</v>
      </c>
      <c r="AL526" s="21">
        <v>0.66</v>
      </c>
      <c r="AN526" s="21">
        <v>18.61596</v>
      </c>
      <c r="AO526" s="21">
        <v>0.03</v>
      </c>
      <c r="AQ526" s="21">
        <v>0.65208</v>
      </c>
      <c r="AR526" s="17"/>
      <c r="AS526" s="21">
        <v>358.827756276777</v>
      </c>
      <c r="AT526" s="21">
        <v>360.9348279963462</v>
      </c>
      <c r="AU526" s="19">
        <v>0.994162182321761</v>
      </c>
      <c r="AV526" s="19">
        <v>-0.585490761984274</v>
      </c>
    </row>
    <row r="527" spans="1:48" ht="12.75">
      <c r="A527" s="17" t="s">
        <v>718</v>
      </c>
      <c r="B527" s="18">
        <v>38956</v>
      </c>
      <c r="C527" s="19">
        <v>2006</v>
      </c>
      <c r="D527" s="20">
        <v>38956.375</v>
      </c>
      <c r="E527" s="20" t="s">
        <v>53</v>
      </c>
      <c r="F527" s="21">
        <v>0.73</v>
      </c>
      <c r="G527" s="21"/>
      <c r="H527" s="19">
        <v>527</v>
      </c>
      <c r="I527" s="19">
        <v>0.48</v>
      </c>
      <c r="J527" s="19"/>
      <c r="K527" s="21">
        <v>4.487</v>
      </c>
      <c r="L527" s="21"/>
      <c r="M527" s="21">
        <v>15.45</v>
      </c>
      <c r="N527" s="21"/>
      <c r="O527" s="19">
        <v>0.0323593656929628</v>
      </c>
      <c r="P527" s="21">
        <v>32.3593656929628</v>
      </c>
      <c r="Q527" s="21">
        <v>0</v>
      </c>
      <c r="R527" s="25" t="s">
        <v>970</v>
      </c>
      <c r="S527" s="21">
        <v>0</v>
      </c>
      <c r="T527" s="21">
        <v>0.01</v>
      </c>
      <c r="U527" s="26"/>
      <c r="V527" s="21">
        <v>0.82288</v>
      </c>
      <c r="W527" s="21">
        <v>0.01</v>
      </c>
      <c r="X527" s="26">
        <v>0</v>
      </c>
      <c r="Y527" s="21">
        <v>0.43498</v>
      </c>
      <c r="Z527" s="21">
        <v>0</v>
      </c>
      <c r="AA527" s="26" t="s">
        <v>970</v>
      </c>
      <c r="AB527" s="21">
        <v>0</v>
      </c>
      <c r="AC527" s="21">
        <v>0.062</v>
      </c>
      <c r="AD527" s="26" t="s">
        <v>971</v>
      </c>
      <c r="AE527" s="21">
        <v>3.4370939999999996</v>
      </c>
      <c r="AF527" s="21">
        <v>1.6867345359846295</v>
      </c>
      <c r="AG527" s="26"/>
      <c r="AH527" s="21">
        <v>35.11781303919999</v>
      </c>
      <c r="AI527" s="21">
        <v>0.3363542558737036</v>
      </c>
      <c r="AJ527" s="26"/>
      <c r="AK527" s="21">
        <v>5.424721438731091</v>
      </c>
      <c r="AL527" s="21">
        <v>0.02</v>
      </c>
      <c r="AM527" t="s">
        <v>971</v>
      </c>
      <c r="AN527" s="21">
        <v>0.56412</v>
      </c>
      <c r="AO527" s="21">
        <v>0.01</v>
      </c>
      <c r="AP527">
        <v>0</v>
      </c>
      <c r="AQ527" s="21">
        <v>0.21736</v>
      </c>
      <c r="AR527" s="17"/>
      <c r="AS527" s="21">
        <v>37.0543196929628</v>
      </c>
      <c r="AT527" s="21">
        <v>41.32401447793108</v>
      </c>
      <c r="AU527" s="19">
        <v>0.8966776379567747</v>
      </c>
      <c r="AV527" s="19">
        <v>-10.89508938952124</v>
      </c>
    </row>
    <row r="528" spans="1:48" ht="12.75">
      <c r="A528" s="17" t="s">
        <v>719</v>
      </c>
      <c r="B528" s="18">
        <v>38956</v>
      </c>
      <c r="C528" s="19">
        <v>2006</v>
      </c>
      <c r="D528" s="20">
        <v>38956.416666666664</v>
      </c>
      <c r="E528" s="20" t="s">
        <v>53</v>
      </c>
      <c r="F528" s="21">
        <v>0.6</v>
      </c>
      <c r="G528" s="21"/>
      <c r="H528" s="19">
        <v>296</v>
      </c>
      <c r="I528" s="19">
        <v>0.58</v>
      </c>
      <c r="J528" s="19"/>
      <c r="K528" s="21">
        <v>4.208</v>
      </c>
      <c r="L528" s="21"/>
      <c r="M528" s="21">
        <v>28.99</v>
      </c>
      <c r="N528" s="21"/>
      <c r="O528" s="19">
        <v>0.0616595001861482</v>
      </c>
      <c r="P528" s="21">
        <v>61.6595001861482</v>
      </c>
      <c r="Q528" s="21">
        <v>0.02</v>
      </c>
      <c r="R528" s="25" t="s">
        <v>971</v>
      </c>
      <c r="S528" s="21">
        <v>0.99806</v>
      </c>
      <c r="T528" s="21">
        <v>0.01</v>
      </c>
      <c r="U528" s="26"/>
      <c r="V528" s="21">
        <v>0.82288</v>
      </c>
      <c r="W528" s="21">
        <v>0.04</v>
      </c>
      <c r="X528" s="26"/>
      <c r="Y528" s="21">
        <v>1.73992</v>
      </c>
      <c r="Z528" s="21">
        <v>0</v>
      </c>
      <c r="AA528" s="26" t="s">
        <v>970</v>
      </c>
      <c r="AB528" s="21">
        <v>0</v>
      </c>
      <c r="AC528" s="21">
        <v>0.179</v>
      </c>
      <c r="AD528" s="26"/>
      <c r="AE528" s="21">
        <v>9.923222999999998</v>
      </c>
      <c r="AF528" s="21">
        <v>3.0639477100277</v>
      </c>
      <c r="AG528" s="26"/>
      <c r="AH528" s="21">
        <v>63.79139132277671</v>
      </c>
      <c r="AI528" s="21">
        <v>0.7719878180392229</v>
      </c>
      <c r="AJ528" s="26"/>
      <c r="AK528" s="21">
        <v>12.450619529336587</v>
      </c>
      <c r="AL528" s="21">
        <v>0.15</v>
      </c>
      <c r="AN528" s="21">
        <v>4.2309</v>
      </c>
      <c r="AO528" s="21">
        <v>0.01</v>
      </c>
      <c r="AP528">
        <v>0</v>
      </c>
      <c r="AQ528" s="21">
        <v>0.21736</v>
      </c>
      <c r="AR528" s="17"/>
      <c r="AS528" s="21">
        <v>75.14358318614819</v>
      </c>
      <c r="AT528" s="21">
        <v>80.6902708521133</v>
      </c>
      <c r="AU528" s="19">
        <v>0.9312595235163987</v>
      </c>
      <c r="AV528" s="19">
        <v>-7.118719741864621</v>
      </c>
    </row>
    <row r="529" spans="1:48" ht="12.75">
      <c r="A529" s="17" t="s">
        <v>720</v>
      </c>
      <c r="B529" s="18">
        <v>38956</v>
      </c>
      <c r="C529" s="19">
        <v>2006</v>
      </c>
      <c r="D529" s="20">
        <v>38956.458333333336</v>
      </c>
      <c r="E529" s="20" t="s">
        <v>53</v>
      </c>
      <c r="F529" s="21">
        <v>1</v>
      </c>
      <c r="G529" s="21"/>
      <c r="H529" s="19">
        <v>506</v>
      </c>
      <c r="I529" s="19">
        <v>0.7</v>
      </c>
      <c r="J529" s="19"/>
      <c r="K529" s="21">
        <v>4.196</v>
      </c>
      <c r="L529" s="21"/>
      <c r="M529" s="21">
        <v>30.4</v>
      </c>
      <c r="N529" s="21"/>
      <c r="O529" s="19">
        <v>0.0630957344480193</v>
      </c>
      <c r="P529" s="21">
        <v>63.0957344480193</v>
      </c>
      <c r="Q529" s="21">
        <v>0.03</v>
      </c>
      <c r="R529" s="25" t="s">
        <v>971</v>
      </c>
      <c r="S529" s="21">
        <v>1.4970899999999998</v>
      </c>
      <c r="T529" s="21">
        <v>0.02</v>
      </c>
      <c r="U529" s="26"/>
      <c r="V529" s="21">
        <v>1.64576</v>
      </c>
      <c r="W529" s="21">
        <v>0.12</v>
      </c>
      <c r="X529" s="26"/>
      <c r="Y529" s="21">
        <v>5.21976</v>
      </c>
      <c r="Z529" s="21">
        <v>0</v>
      </c>
      <c r="AA529" s="26" t="s">
        <v>970</v>
      </c>
      <c r="AB529" s="21">
        <v>0</v>
      </c>
      <c r="AC529" s="21">
        <v>0.209</v>
      </c>
      <c r="AD529" s="26"/>
      <c r="AE529" s="21">
        <v>11.586333</v>
      </c>
      <c r="AF529" s="21">
        <v>3.104207642020288</v>
      </c>
      <c r="AG529" s="26"/>
      <c r="AH529" s="21">
        <v>64.6296031068624</v>
      </c>
      <c r="AI529" s="21">
        <v>0.7719878180392229</v>
      </c>
      <c r="AJ529" s="26"/>
      <c r="AK529" s="21">
        <v>12.450619529336587</v>
      </c>
      <c r="AL529" s="21">
        <v>0.3</v>
      </c>
      <c r="AN529" s="21">
        <v>8.4618</v>
      </c>
      <c r="AO529" s="21">
        <v>0.01</v>
      </c>
      <c r="AP529">
        <v>0</v>
      </c>
      <c r="AQ529" s="21">
        <v>0.21736</v>
      </c>
      <c r="AR529" s="17"/>
      <c r="AS529" s="21">
        <v>83.04467744801929</v>
      </c>
      <c r="AT529" s="21">
        <v>85.75938263619899</v>
      </c>
      <c r="AU529" s="19">
        <v>0.9683450940908029</v>
      </c>
      <c r="AV529" s="19">
        <v>-3.2163979786094115</v>
      </c>
    </row>
    <row r="530" spans="1:48" ht="12.75">
      <c r="A530" s="17" t="s">
        <v>721</v>
      </c>
      <c r="B530" s="18">
        <v>38956</v>
      </c>
      <c r="C530" s="19">
        <v>2006</v>
      </c>
      <c r="D530" s="20">
        <v>38956.5</v>
      </c>
      <c r="E530" s="20" t="s">
        <v>53</v>
      </c>
      <c r="F530" s="21">
        <v>1</v>
      </c>
      <c r="G530" s="21"/>
      <c r="H530" s="19">
        <v>544</v>
      </c>
      <c r="I530" s="19">
        <v>0.79</v>
      </c>
      <c r="J530" s="19"/>
      <c r="K530" s="21">
        <v>4.379</v>
      </c>
      <c r="L530" s="21"/>
      <c r="M530" s="21">
        <v>20.5</v>
      </c>
      <c r="N530" s="21"/>
      <c r="O530" s="19">
        <v>0.0416869383470336</v>
      </c>
      <c r="P530" s="21">
        <v>41.6869383470336</v>
      </c>
      <c r="Q530" s="21">
        <v>0.02</v>
      </c>
      <c r="R530" s="25" t="s">
        <v>971</v>
      </c>
      <c r="S530" s="21">
        <v>0.99806</v>
      </c>
      <c r="T530" s="21">
        <v>0.02</v>
      </c>
      <c r="U530" s="26"/>
      <c r="V530" s="21">
        <v>1.64576</v>
      </c>
      <c r="W530" s="21">
        <v>0.1</v>
      </c>
      <c r="X530" s="26"/>
      <c r="Y530" s="21">
        <v>4.3498</v>
      </c>
      <c r="Z530" s="21">
        <v>0</v>
      </c>
      <c r="AA530" s="26" t="s">
        <v>970</v>
      </c>
      <c r="AB530" s="21">
        <v>0</v>
      </c>
      <c r="AC530" s="21">
        <v>0.126</v>
      </c>
      <c r="AD530" s="26"/>
      <c r="AE530" s="21">
        <v>6.985062</v>
      </c>
      <c r="AF530" s="21">
        <v>2.0208037155329106</v>
      </c>
      <c r="AG530" s="26"/>
      <c r="AH530" s="21">
        <v>42.0731333573952</v>
      </c>
      <c r="AI530" s="21">
        <v>0.6788926826406788</v>
      </c>
      <c r="AJ530" s="26"/>
      <c r="AK530" s="21">
        <v>10.949181185628868</v>
      </c>
      <c r="AL530" s="21">
        <v>0.19</v>
      </c>
      <c r="AN530" s="21">
        <v>5.35914</v>
      </c>
      <c r="AO530" s="21">
        <v>0.01</v>
      </c>
      <c r="AP530">
        <v>0</v>
      </c>
      <c r="AQ530" s="21">
        <v>0.21736</v>
      </c>
      <c r="AR530" s="17"/>
      <c r="AS530" s="21">
        <v>55.66562034703361</v>
      </c>
      <c r="AT530" s="21">
        <v>58.59881454302406</v>
      </c>
      <c r="AU530" s="19">
        <v>0.9499444789307664</v>
      </c>
      <c r="AV530" s="19">
        <v>-5.134045775157769</v>
      </c>
    </row>
    <row r="531" spans="1:48" ht="12.75">
      <c r="A531" s="17" t="s">
        <v>722</v>
      </c>
      <c r="B531" s="18">
        <v>38956</v>
      </c>
      <c r="C531" s="19">
        <v>2006</v>
      </c>
      <c r="D531" s="20">
        <v>38956.541666666664</v>
      </c>
      <c r="E531" s="20" t="s">
        <v>53</v>
      </c>
      <c r="F531" s="21">
        <v>0.97</v>
      </c>
      <c r="G531" s="21"/>
      <c r="H531" s="19">
        <v>561</v>
      </c>
      <c r="I531" s="19">
        <v>0.73</v>
      </c>
      <c r="J531" s="19"/>
      <c r="K531" s="21">
        <v>4.292</v>
      </c>
      <c r="L531" s="21"/>
      <c r="M531" s="21">
        <v>23.94</v>
      </c>
      <c r="N531" s="21"/>
      <c r="O531" s="19">
        <v>0.0512861383991365</v>
      </c>
      <c r="P531" s="21">
        <v>51.2861383991365</v>
      </c>
      <c r="Q531" s="21">
        <v>0.03</v>
      </c>
      <c r="R531" s="25" t="s">
        <v>971</v>
      </c>
      <c r="S531" s="21">
        <v>1.4970899999999998</v>
      </c>
      <c r="T531" s="21">
        <v>0.01</v>
      </c>
      <c r="U531" s="26"/>
      <c r="V531" s="21">
        <v>0.82288</v>
      </c>
      <c r="W531" s="21">
        <v>0.03</v>
      </c>
      <c r="X531" s="26"/>
      <c r="Y531" s="21">
        <v>1.30494</v>
      </c>
      <c r="Z531" s="21">
        <v>0</v>
      </c>
      <c r="AA531" s="26" t="s">
        <v>970</v>
      </c>
      <c r="AB531" s="21">
        <v>0</v>
      </c>
      <c r="AC531" s="21">
        <v>0.139</v>
      </c>
      <c r="AD531" s="26"/>
      <c r="AE531" s="21">
        <v>7.705743</v>
      </c>
      <c r="AF531" s="21">
        <v>2.507276865568118</v>
      </c>
      <c r="AG531" s="26"/>
      <c r="AH531" s="21">
        <v>52.20150434112822</v>
      </c>
      <c r="AI531" s="21">
        <v>0.8210875184214265</v>
      </c>
      <c r="AJ531" s="26"/>
      <c r="AK531" s="21">
        <v>13.242499497100766</v>
      </c>
      <c r="AL531" s="21">
        <v>0.09</v>
      </c>
      <c r="AN531" s="21">
        <v>2.53854</v>
      </c>
      <c r="AO531" s="21">
        <v>0.01</v>
      </c>
      <c r="AP531">
        <v>0</v>
      </c>
      <c r="AQ531" s="21">
        <v>0.21736</v>
      </c>
      <c r="AR531" s="17"/>
      <c r="AS531" s="21">
        <v>62.616791399136495</v>
      </c>
      <c r="AT531" s="21">
        <v>68.19990383822898</v>
      </c>
      <c r="AU531" s="19">
        <v>0.9181360658171059</v>
      </c>
      <c r="AV531" s="19">
        <v>-8.535779670877611</v>
      </c>
    </row>
    <row r="532" spans="1:48" ht="12.75">
      <c r="A532" s="17" t="s">
        <v>723</v>
      </c>
      <c r="B532" s="18">
        <v>38956</v>
      </c>
      <c r="C532" s="19">
        <v>2006</v>
      </c>
      <c r="D532" s="20">
        <v>38956.583333333336</v>
      </c>
      <c r="E532" s="20" t="s">
        <v>53</v>
      </c>
      <c r="F532" s="21">
        <v>0.62</v>
      </c>
      <c r="G532" s="21"/>
      <c r="H532" s="19">
        <v>229</v>
      </c>
      <c r="I532" s="19">
        <v>0.62</v>
      </c>
      <c r="J532" s="19"/>
      <c r="K532" s="21">
        <v>4.51</v>
      </c>
      <c r="L532" s="21"/>
      <c r="M532" s="21">
        <v>14.44</v>
      </c>
      <c r="N532" s="21"/>
      <c r="O532" s="19">
        <v>0.0309029543251359</v>
      </c>
      <c r="P532" s="21">
        <v>30.9029543251359</v>
      </c>
      <c r="Q532" s="21">
        <v>0</v>
      </c>
      <c r="R532" s="25" t="s">
        <v>970</v>
      </c>
      <c r="S532" s="21">
        <v>0</v>
      </c>
      <c r="T532" s="21">
        <v>0.01</v>
      </c>
      <c r="U532" s="26"/>
      <c r="V532" s="21">
        <v>0.82288</v>
      </c>
      <c r="W532" s="21">
        <v>0.01</v>
      </c>
      <c r="X532" s="26">
        <v>0</v>
      </c>
      <c r="Y532" s="21">
        <v>0.43498</v>
      </c>
      <c r="Z532" s="21">
        <v>0</v>
      </c>
      <c r="AA532" s="26" t="s">
        <v>970</v>
      </c>
      <c r="AB532" s="21">
        <v>0</v>
      </c>
      <c r="AC532" s="21">
        <v>-0.003</v>
      </c>
      <c r="AD532" s="26" t="s">
        <v>970</v>
      </c>
      <c r="AE532" s="21">
        <v>-0.166311</v>
      </c>
      <c r="AF532" s="21">
        <v>1.4257523733088384</v>
      </c>
      <c r="AG532" s="26"/>
      <c r="AH532" s="21">
        <v>29.684164412290016</v>
      </c>
      <c r="AI532" s="21">
        <v>0.4658237390423642</v>
      </c>
      <c r="AJ532" s="26"/>
      <c r="AK532" s="21">
        <v>7.51280526327525</v>
      </c>
      <c r="AL532" s="21">
        <v>0.03</v>
      </c>
      <c r="AM532">
        <v>2</v>
      </c>
      <c r="AN532" s="21">
        <v>0.8461799999999999</v>
      </c>
      <c r="AO532" s="21">
        <v>0.01</v>
      </c>
      <c r="AP532">
        <v>0</v>
      </c>
      <c r="AQ532" s="21">
        <v>0.21736</v>
      </c>
      <c r="AR532" s="17"/>
      <c r="AS532" s="21">
        <v>31.994503325135902</v>
      </c>
      <c r="AT532" s="21">
        <v>38.26050967556526</v>
      </c>
      <c r="AU532" s="19">
        <v>0.8362278390025973</v>
      </c>
      <c r="AV532" s="19">
        <v>-17.837891085058434</v>
      </c>
    </row>
    <row r="533" spans="1:48" ht="12.75">
      <c r="A533" s="17" t="s">
        <v>724</v>
      </c>
      <c r="B533" s="18">
        <v>38956</v>
      </c>
      <c r="C533" s="19">
        <v>2006</v>
      </c>
      <c r="D533" s="20">
        <v>38956.625</v>
      </c>
      <c r="E533" s="20" t="s">
        <v>53</v>
      </c>
      <c r="F533" s="21">
        <v>0.75</v>
      </c>
      <c r="G533" s="21"/>
      <c r="H533" s="19">
        <v>210</v>
      </c>
      <c r="I533" s="19">
        <v>0.71</v>
      </c>
      <c r="J533" s="19"/>
      <c r="K533" s="21">
        <v>4.07</v>
      </c>
      <c r="L533" s="21"/>
      <c r="M533" s="21">
        <v>40.7</v>
      </c>
      <c r="N533" s="21"/>
      <c r="O533" s="19">
        <v>0.0851138038202376</v>
      </c>
      <c r="P533" s="21">
        <v>85.1138038202376</v>
      </c>
      <c r="Q533" s="21">
        <v>0.04</v>
      </c>
      <c r="R533" s="25">
        <v>0</v>
      </c>
      <c r="S533" s="21">
        <v>1.99612</v>
      </c>
      <c r="T533" s="21">
        <v>0.01</v>
      </c>
      <c r="U533" s="26"/>
      <c r="V533" s="21">
        <v>0.82288</v>
      </c>
      <c r="W533" s="21">
        <v>0.01</v>
      </c>
      <c r="X533" s="26">
        <v>0</v>
      </c>
      <c r="Y533" s="21">
        <v>0.43498</v>
      </c>
      <c r="Z533" s="21">
        <v>0.01</v>
      </c>
      <c r="AA533" s="26" t="s">
        <v>971</v>
      </c>
      <c r="AB533" s="21">
        <v>0.25577</v>
      </c>
      <c r="AC533" s="21">
        <v>0.309</v>
      </c>
      <c r="AD533" s="26"/>
      <c r="AE533" s="21">
        <v>17.130032999999997</v>
      </c>
      <c r="AF533" s="21">
        <v>4.7763739717058655</v>
      </c>
      <c r="AG533" s="26"/>
      <c r="AH533" s="21">
        <v>99.44410609091612</v>
      </c>
      <c r="AI533" s="21">
        <v>0.9722570600203712</v>
      </c>
      <c r="AJ533" s="26"/>
      <c r="AK533" s="21">
        <v>15.680561864008546</v>
      </c>
      <c r="AL533" s="21">
        <v>0.06</v>
      </c>
      <c r="AM533">
        <v>2</v>
      </c>
      <c r="AN533" s="21">
        <v>1.6923599999999999</v>
      </c>
      <c r="AO533" s="21">
        <v>0.01</v>
      </c>
      <c r="AP533">
        <v>0</v>
      </c>
      <c r="AQ533" s="21">
        <v>0.21736</v>
      </c>
      <c r="AR533" s="17"/>
      <c r="AS533" s="21">
        <v>105.7535868202376</v>
      </c>
      <c r="AT533" s="21">
        <v>117.03438795492465</v>
      </c>
      <c r="AU533" s="19">
        <v>0.9036112263086998</v>
      </c>
      <c r="AV533" s="19">
        <v>-10.126938984091618</v>
      </c>
    </row>
    <row r="534" spans="1:48" ht="12.75">
      <c r="A534" s="17" t="s">
        <v>725</v>
      </c>
      <c r="B534" s="18">
        <v>38956</v>
      </c>
      <c r="C534" s="19">
        <v>2006</v>
      </c>
      <c r="D534" s="20">
        <v>38956.666666666664</v>
      </c>
      <c r="E534" s="20" t="s">
        <v>53</v>
      </c>
      <c r="F534" s="21">
        <v>1</v>
      </c>
      <c r="G534" s="21"/>
      <c r="H534" s="19">
        <v>596</v>
      </c>
      <c r="I534" s="19">
        <v>0.88</v>
      </c>
      <c r="J534" s="19"/>
      <c r="K534" s="21">
        <v>4.168</v>
      </c>
      <c r="L534" s="21"/>
      <c r="M534" s="21">
        <v>33.63</v>
      </c>
      <c r="N534" s="21"/>
      <c r="O534" s="19">
        <v>0.0676082975391982</v>
      </c>
      <c r="P534" s="21">
        <v>67.6082975391982</v>
      </c>
      <c r="Q534" s="21">
        <v>0</v>
      </c>
      <c r="R534" s="25" t="s">
        <v>970</v>
      </c>
      <c r="S534" s="21">
        <v>0</v>
      </c>
      <c r="T534" s="21">
        <v>0</v>
      </c>
      <c r="U534" s="26" t="s">
        <v>970</v>
      </c>
      <c r="V534" s="21">
        <v>0</v>
      </c>
      <c r="W534" s="21">
        <v>0.01</v>
      </c>
      <c r="X534" s="26">
        <v>0</v>
      </c>
      <c r="Y534" s="21">
        <v>0.43498</v>
      </c>
      <c r="Z534" s="21">
        <v>0</v>
      </c>
      <c r="AA534" s="26" t="s">
        <v>970</v>
      </c>
      <c r="AB534" s="21">
        <v>0</v>
      </c>
      <c r="AC534" s="21">
        <v>0.246</v>
      </c>
      <c r="AD534" s="26"/>
      <c r="AE534" s="21">
        <v>13.637502</v>
      </c>
      <c r="AF534" s="21">
        <v>3.721227522746085</v>
      </c>
      <c r="AG534" s="26"/>
      <c r="AH534" s="21">
        <v>77.47595702357349</v>
      </c>
      <c r="AI534" s="21">
        <v>0.7139921968436314</v>
      </c>
      <c r="AJ534" s="26"/>
      <c r="AK534" s="21">
        <v>11.515266150694087</v>
      </c>
      <c r="AL534" s="21">
        <v>0.04</v>
      </c>
      <c r="AM534">
        <v>2</v>
      </c>
      <c r="AN534" s="21">
        <v>1.12824</v>
      </c>
      <c r="AO534" s="21">
        <v>0.01</v>
      </c>
      <c r="AP534">
        <v>0</v>
      </c>
      <c r="AQ534" s="21">
        <v>0.21736</v>
      </c>
      <c r="AR534" s="17"/>
      <c r="AS534" s="21">
        <v>81.6807795391982</v>
      </c>
      <c r="AT534" s="21">
        <v>90.33682317426758</v>
      </c>
      <c r="AU534" s="19">
        <v>0.9041803405199326</v>
      </c>
      <c r="AV534" s="19">
        <v>-10.064137040077206</v>
      </c>
    </row>
    <row r="535" spans="1:48" ht="12.75">
      <c r="A535" s="17" t="s">
        <v>726</v>
      </c>
      <c r="B535" s="18">
        <v>38956</v>
      </c>
      <c r="C535" s="19">
        <v>2006</v>
      </c>
      <c r="D535" s="20">
        <v>38956.708333333336</v>
      </c>
      <c r="E535" s="20" t="s">
        <v>53</v>
      </c>
      <c r="F535" s="21">
        <v>1</v>
      </c>
      <c r="G535" s="21"/>
      <c r="H535" s="19">
        <v>588</v>
      </c>
      <c r="I535" s="19">
        <v>0.86</v>
      </c>
      <c r="J535" s="19"/>
      <c r="K535" s="21">
        <v>4.178</v>
      </c>
      <c r="L535" s="21"/>
      <c r="M535" s="21">
        <v>31.92</v>
      </c>
      <c r="N535" s="21"/>
      <c r="O535" s="19">
        <v>0.0660693448007597</v>
      </c>
      <c r="P535" s="21">
        <v>66.0693448007597</v>
      </c>
      <c r="Q535" s="21">
        <v>0</v>
      </c>
      <c r="R535" s="25" t="s">
        <v>970</v>
      </c>
      <c r="S535" s="21">
        <v>0</v>
      </c>
      <c r="T535" s="21">
        <v>0</v>
      </c>
      <c r="U535" s="26" t="s">
        <v>970</v>
      </c>
      <c r="V535" s="21">
        <v>0</v>
      </c>
      <c r="W535" s="21">
        <v>0.01</v>
      </c>
      <c r="X535" s="26">
        <v>0</v>
      </c>
      <c r="Y535" s="21">
        <v>0.43498</v>
      </c>
      <c r="Z535" s="21">
        <v>0</v>
      </c>
      <c r="AA535" s="26" t="s">
        <v>970</v>
      </c>
      <c r="AB535" s="21">
        <v>0</v>
      </c>
      <c r="AC535" s="21">
        <v>0.288</v>
      </c>
      <c r="AD535" s="26"/>
      <c r="AE535" s="21">
        <v>15.965855999999999</v>
      </c>
      <c r="AF535" s="21">
        <v>3.681289223559174</v>
      </c>
      <c r="AG535" s="26"/>
      <c r="AH535" s="21">
        <v>76.644441634502</v>
      </c>
      <c r="AI535" s="21">
        <v>0.6364333815884649</v>
      </c>
      <c r="AJ535" s="26"/>
      <c r="AK535" s="21">
        <v>10.26439757825876</v>
      </c>
      <c r="AL535" s="21">
        <v>0.02</v>
      </c>
      <c r="AM535" t="s">
        <v>971</v>
      </c>
      <c r="AN535" s="21">
        <v>0.56412</v>
      </c>
      <c r="AO535" s="21">
        <v>0.01</v>
      </c>
      <c r="AP535">
        <v>0</v>
      </c>
      <c r="AQ535" s="21">
        <v>0.21736</v>
      </c>
      <c r="AR535" s="17"/>
      <c r="AS535" s="21">
        <v>82.47018080075969</v>
      </c>
      <c r="AT535" s="21">
        <v>87.69031921276077</v>
      </c>
      <c r="AU535" s="19">
        <v>0.9404707559641151</v>
      </c>
      <c r="AV535" s="19">
        <v>-6.135546629900946</v>
      </c>
    </row>
    <row r="536" spans="1:48" ht="12.75">
      <c r="A536" s="17" t="s">
        <v>727</v>
      </c>
      <c r="B536" s="18">
        <v>38956</v>
      </c>
      <c r="C536" s="19">
        <v>2006</v>
      </c>
      <c r="D536" s="20">
        <v>38956.75</v>
      </c>
      <c r="E536" s="20" t="s">
        <v>53</v>
      </c>
      <c r="F536" s="21">
        <v>0.95</v>
      </c>
      <c r="G536" s="21"/>
      <c r="H536" s="19">
        <v>590</v>
      </c>
      <c r="I536" s="19">
        <v>1.01</v>
      </c>
      <c r="J536" s="19" t="s">
        <v>70</v>
      </c>
      <c r="K536" s="21">
        <v>4.333</v>
      </c>
      <c r="L536" s="21"/>
      <c r="M536" s="21">
        <v>22.32</v>
      </c>
      <c r="N536" s="21"/>
      <c r="O536" s="19">
        <v>0.0467735141287198</v>
      </c>
      <c r="P536" s="21">
        <v>46.7735141287198</v>
      </c>
      <c r="Q536" s="21">
        <v>-0.01</v>
      </c>
      <c r="R536" s="25" t="s">
        <v>970</v>
      </c>
      <c r="S536" s="21">
        <v>-0.49903</v>
      </c>
      <c r="T536" s="21">
        <v>0</v>
      </c>
      <c r="U536" s="26" t="s">
        <v>970</v>
      </c>
      <c r="V536" s="21">
        <v>0</v>
      </c>
      <c r="W536" s="21">
        <v>0.01</v>
      </c>
      <c r="X536" s="26">
        <v>0</v>
      </c>
      <c r="Y536" s="21">
        <v>0.43498</v>
      </c>
      <c r="Z536" s="21">
        <v>0</v>
      </c>
      <c r="AA536" s="26" t="s">
        <v>970</v>
      </c>
      <c r="AB536" s="21">
        <v>0</v>
      </c>
      <c r="AC536" s="21">
        <v>0.12</v>
      </c>
      <c r="AD536" s="26">
        <v>0</v>
      </c>
      <c r="AE536" s="21">
        <v>6.6524399999999995</v>
      </c>
      <c r="AF536" s="21">
        <v>2.4097878430303203</v>
      </c>
      <c r="AG536" s="26"/>
      <c r="AH536" s="21">
        <v>50.17178289189127</v>
      </c>
      <c r="AI536" s="21">
        <v>0.5343341855791169</v>
      </c>
      <c r="AJ536" s="26"/>
      <c r="AK536" s="21">
        <v>8.617741745019998</v>
      </c>
      <c r="AL536" s="21">
        <v>0.01</v>
      </c>
      <c r="AM536" t="s">
        <v>970</v>
      </c>
      <c r="AN536" s="21">
        <v>0.28206</v>
      </c>
      <c r="AO536" s="21">
        <v>0.01</v>
      </c>
      <c r="AP536">
        <v>0</v>
      </c>
      <c r="AQ536" s="21">
        <v>0.21736</v>
      </c>
      <c r="AR536" s="17"/>
      <c r="AS536" s="21">
        <v>53.36190412871981</v>
      </c>
      <c r="AT536" s="21">
        <v>59.28894463691127</v>
      </c>
      <c r="AU536" s="19">
        <v>0.9000312698347225</v>
      </c>
      <c r="AV536" s="19">
        <v>-10.522851044864485</v>
      </c>
    </row>
    <row r="537" spans="1:48" ht="12.75">
      <c r="A537" s="17" t="s">
        <v>728</v>
      </c>
      <c r="B537" s="18">
        <v>38956</v>
      </c>
      <c r="C537" s="19">
        <v>2006</v>
      </c>
      <c r="D537" s="20">
        <v>38956.791666666664</v>
      </c>
      <c r="E537" s="20" t="s">
        <v>53</v>
      </c>
      <c r="F537" s="21">
        <v>0.92</v>
      </c>
      <c r="G537" s="21"/>
      <c r="H537" s="19">
        <v>660</v>
      </c>
      <c r="I537" s="19">
        <v>0.98</v>
      </c>
      <c r="J537" s="19"/>
      <c r="K537" s="21">
        <v>4.346</v>
      </c>
      <c r="L537" s="21"/>
      <c r="M537" s="21">
        <v>21.31</v>
      </c>
      <c r="N537" s="21"/>
      <c r="O537" s="19">
        <v>0.044668359215096404</v>
      </c>
      <c r="P537" s="21">
        <v>44.6683592150964</v>
      </c>
      <c r="Q537" s="21">
        <v>-0.01</v>
      </c>
      <c r="R537" s="25" t="s">
        <v>970</v>
      </c>
      <c r="S537" s="21">
        <v>-0.49903</v>
      </c>
      <c r="T537" s="21">
        <v>0</v>
      </c>
      <c r="U537" s="26" t="s">
        <v>970</v>
      </c>
      <c r="V537" s="21">
        <v>0</v>
      </c>
      <c r="W537" s="21">
        <v>0.01</v>
      </c>
      <c r="X537" s="26">
        <v>0</v>
      </c>
      <c r="Y537" s="21">
        <v>0.43498</v>
      </c>
      <c r="Z537" s="21">
        <v>0</v>
      </c>
      <c r="AA537" s="26" t="s">
        <v>970</v>
      </c>
      <c r="AB537" s="21">
        <v>0</v>
      </c>
      <c r="AC537" s="21">
        <v>0.103</v>
      </c>
      <c r="AD537" s="26" t="s">
        <v>971</v>
      </c>
      <c r="AE537" s="21">
        <v>5.710011</v>
      </c>
      <c r="AF537" s="21">
        <v>2.396179194993453</v>
      </c>
      <c r="AG537" s="26"/>
      <c r="AH537" s="21">
        <v>49.88845083976369</v>
      </c>
      <c r="AI537" s="21">
        <v>0.501552272894889</v>
      </c>
      <c r="AJ537" s="26"/>
      <c r="AK537" s="21">
        <v>8.08903505724877</v>
      </c>
      <c r="AL537" s="21">
        <v>0</v>
      </c>
      <c r="AM537" t="s">
        <v>970</v>
      </c>
      <c r="AN537" s="21">
        <v>0</v>
      </c>
      <c r="AO537" s="21">
        <v>0.01</v>
      </c>
      <c r="AP537">
        <v>0</v>
      </c>
      <c r="AQ537" s="21">
        <v>0.21736</v>
      </c>
      <c r="AR537" s="17"/>
      <c r="AS537" s="21">
        <v>50.31432021509641</v>
      </c>
      <c r="AT537" s="21">
        <v>58.19484589701246</v>
      </c>
      <c r="AU537" s="19">
        <v>0.8645837864084693</v>
      </c>
      <c r="AV537" s="19">
        <v>-14.525087537349792</v>
      </c>
    </row>
    <row r="538" spans="1:48" ht="12.75">
      <c r="A538" s="17" t="s">
        <v>729</v>
      </c>
      <c r="B538" s="18">
        <v>38956</v>
      </c>
      <c r="C538" s="19">
        <v>2006</v>
      </c>
      <c r="D538" s="20">
        <v>38956.833333333336</v>
      </c>
      <c r="E538" s="20" t="s">
        <v>53</v>
      </c>
      <c r="F538" s="21">
        <v>0.83</v>
      </c>
      <c r="G538" s="21"/>
      <c r="H538" s="19">
        <v>829</v>
      </c>
      <c r="I538" s="19">
        <v>1.14</v>
      </c>
      <c r="J538" s="19" t="s">
        <v>70</v>
      </c>
      <c r="K538" s="21">
        <v>4.385</v>
      </c>
      <c r="L538" s="21"/>
      <c r="M538" s="21">
        <v>19.7</v>
      </c>
      <c r="N538" s="21"/>
      <c r="O538" s="19">
        <v>0.0407380277804113</v>
      </c>
      <c r="P538" s="21">
        <v>40.7380277804113</v>
      </c>
      <c r="Q538" s="21">
        <v>-0.01</v>
      </c>
      <c r="R538" s="25" t="s">
        <v>970</v>
      </c>
      <c r="S538" s="21">
        <v>-0.49903</v>
      </c>
      <c r="T538" s="21">
        <v>0</v>
      </c>
      <c r="U538" s="26" t="s">
        <v>970</v>
      </c>
      <c r="V538" s="21">
        <v>0</v>
      </c>
      <c r="W538" s="21">
        <v>0</v>
      </c>
      <c r="X538" s="26" t="s">
        <v>970</v>
      </c>
      <c r="Y538" s="21">
        <v>0</v>
      </c>
      <c r="Z538" s="21">
        <v>0</v>
      </c>
      <c r="AA538" s="26" t="s">
        <v>970</v>
      </c>
      <c r="AB538" s="21">
        <v>0</v>
      </c>
      <c r="AC538" s="21">
        <v>0.086</v>
      </c>
      <c r="AD538" s="26" t="s">
        <v>971</v>
      </c>
      <c r="AE538" s="21">
        <v>4.767581999999999</v>
      </c>
      <c r="AF538" s="21">
        <v>2.080530343742962</v>
      </c>
      <c r="AG538" s="26"/>
      <c r="AH538" s="21">
        <v>43.31664175672847</v>
      </c>
      <c r="AI538" s="21">
        <v>0.5722361366647846</v>
      </c>
      <c r="AJ538" s="26"/>
      <c r="AK538" s="21">
        <v>9.229024412129645</v>
      </c>
      <c r="AL538" s="21">
        <v>0</v>
      </c>
      <c r="AM538" t="s">
        <v>970</v>
      </c>
      <c r="AN538" s="21">
        <v>0</v>
      </c>
      <c r="AO538" s="21">
        <v>0.01</v>
      </c>
      <c r="AP538">
        <v>0</v>
      </c>
      <c r="AQ538" s="21">
        <v>0.21736</v>
      </c>
      <c r="AR538" s="17"/>
      <c r="AS538" s="21">
        <v>45.0065797804113</v>
      </c>
      <c r="AT538" s="21">
        <v>52.76302616885812</v>
      </c>
      <c r="AU538" s="19">
        <v>0.8529946640356871</v>
      </c>
      <c r="AV538" s="19">
        <v>-15.866784596577947</v>
      </c>
    </row>
    <row r="539" spans="1:48" ht="12.75">
      <c r="A539" s="17" t="s">
        <v>730</v>
      </c>
      <c r="B539" s="18">
        <v>38956</v>
      </c>
      <c r="C539" s="19">
        <v>2006</v>
      </c>
      <c r="D539" s="20">
        <v>38956.875</v>
      </c>
      <c r="E539" s="20" t="s">
        <v>53</v>
      </c>
      <c r="F539" s="21">
        <v>0.68</v>
      </c>
      <c r="G539" s="21"/>
      <c r="H539" s="19">
        <v>840</v>
      </c>
      <c r="I539" s="19">
        <v>1.16</v>
      </c>
      <c r="J539" s="19" t="s">
        <v>70</v>
      </c>
      <c r="K539" s="21">
        <v>4.514</v>
      </c>
      <c r="L539" s="21"/>
      <c r="M539" s="21">
        <v>15.15</v>
      </c>
      <c r="N539" s="21"/>
      <c r="O539" s="19">
        <v>0.0309029543251359</v>
      </c>
      <c r="P539" s="21">
        <v>30.9029543251359</v>
      </c>
      <c r="Q539" s="21">
        <v>-0.01</v>
      </c>
      <c r="R539" s="25" t="s">
        <v>970</v>
      </c>
      <c r="S539" s="21">
        <v>-0.49903</v>
      </c>
      <c r="T539" s="21">
        <v>0</v>
      </c>
      <c r="U539" s="26" t="s">
        <v>970</v>
      </c>
      <c r="V539" s="21">
        <v>0</v>
      </c>
      <c r="W539" s="21">
        <v>0</v>
      </c>
      <c r="X539" s="26" t="s">
        <v>970</v>
      </c>
      <c r="Y539" s="21">
        <v>0</v>
      </c>
      <c r="Z539" s="21">
        <v>0</v>
      </c>
      <c r="AA539" s="26" t="s">
        <v>970</v>
      </c>
      <c r="AB539" s="21">
        <v>0</v>
      </c>
      <c r="AC539" s="21">
        <v>0.053</v>
      </c>
      <c r="AD539" s="26" t="s">
        <v>971</v>
      </c>
      <c r="AE539" s="21">
        <v>2.9381609999999996</v>
      </c>
      <c r="AF539" s="21">
        <v>1.495524538143411</v>
      </c>
      <c r="AG539" s="26"/>
      <c r="AH539" s="21">
        <v>31.136820884145816</v>
      </c>
      <c r="AI539" s="21">
        <v>0.5657636468788385</v>
      </c>
      <c r="AJ539" s="26"/>
      <c r="AK539" s="21">
        <v>9.124636096861908</v>
      </c>
      <c r="AL539" s="21">
        <v>0</v>
      </c>
      <c r="AM539" t="s">
        <v>970</v>
      </c>
      <c r="AN539" s="21">
        <v>0</v>
      </c>
      <c r="AO539" s="21">
        <v>0.01</v>
      </c>
      <c r="AP539">
        <v>0</v>
      </c>
      <c r="AQ539" s="21">
        <v>0.21736</v>
      </c>
      <c r="AR539" s="17"/>
      <c r="AS539" s="21">
        <v>33.3420853251359</v>
      </c>
      <c r="AT539" s="21">
        <v>40.478816981007725</v>
      </c>
      <c r="AU539" s="19">
        <v>0.823692187960426</v>
      </c>
      <c r="AV539" s="19">
        <v>-19.335259886894892</v>
      </c>
    </row>
    <row r="540" spans="1:48" ht="12.75">
      <c r="A540" s="17" t="s">
        <v>731</v>
      </c>
      <c r="B540" s="18">
        <v>38956</v>
      </c>
      <c r="C540" s="19">
        <v>2006</v>
      </c>
      <c r="D540" s="20">
        <v>38956.916666666664</v>
      </c>
      <c r="E540" s="20" t="s">
        <v>53</v>
      </c>
      <c r="F540" s="21">
        <v>0.78</v>
      </c>
      <c r="G540" s="21"/>
      <c r="H540" s="19">
        <v>831</v>
      </c>
      <c r="I540" s="19">
        <v>1.15</v>
      </c>
      <c r="J540" s="19" t="s">
        <v>70</v>
      </c>
      <c r="K540" s="21">
        <v>4.212</v>
      </c>
      <c r="L540" s="21"/>
      <c r="M540" s="21">
        <v>28.78</v>
      </c>
      <c r="N540" s="21"/>
      <c r="O540" s="19">
        <v>0.0616595001861482</v>
      </c>
      <c r="P540" s="21">
        <v>61.6595001861482</v>
      </c>
      <c r="Q540" s="21">
        <v>-0.01</v>
      </c>
      <c r="R540" s="25" t="s">
        <v>970</v>
      </c>
      <c r="S540" s="21">
        <v>-0.49903</v>
      </c>
      <c r="T540" s="21">
        <v>0</v>
      </c>
      <c r="U540" s="26" t="s">
        <v>970</v>
      </c>
      <c r="V540" s="21">
        <v>0</v>
      </c>
      <c r="W540" s="21">
        <v>0</v>
      </c>
      <c r="X540" s="26" t="s">
        <v>970</v>
      </c>
      <c r="Y540" s="21">
        <v>0</v>
      </c>
      <c r="Z540" s="21">
        <v>0</v>
      </c>
      <c r="AA540" s="26" t="s">
        <v>970</v>
      </c>
      <c r="AB540" s="21">
        <v>0</v>
      </c>
      <c r="AC540" s="21">
        <v>0.213</v>
      </c>
      <c r="AD540" s="26"/>
      <c r="AE540" s="21">
        <v>11.808081</v>
      </c>
      <c r="AF540" s="21">
        <v>3.099653802991962</v>
      </c>
      <c r="AG540" s="26"/>
      <c r="AH540" s="21">
        <v>64.53479217829265</v>
      </c>
      <c r="AI540" s="21">
        <v>0.954068769863406</v>
      </c>
      <c r="AJ540" s="26"/>
      <c r="AK540" s="21">
        <v>15.387221120357014</v>
      </c>
      <c r="AL540" s="21">
        <v>0</v>
      </c>
      <c r="AM540" t="s">
        <v>970</v>
      </c>
      <c r="AN540" s="21">
        <v>0</v>
      </c>
      <c r="AO540" s="21">
        <v>0.01</v>
      </c>
      <c r="AP540">
        <v>0</v>
      </c>
      <c r="AQ540" s="21">
        <v>0.21736</v>
      </c>
      <c r="AR540" s="17"/>
      <c r="AS540" s="21">
        <v>72.9685511861482</v>
      </c>
      <c r="AT540" s="21">
        <v>80.13937329864966</v>
      </c>
      <c r="AU540" s="19">
        <v>0.9105206115628274</v>
      </c>
      <c r="AV540" s="19">
        <v>-9.367016288191468</v>
      </c>
    </row>
    <row r="541" spans="1:48" ht="12.75">
      <c r="A541" s="17" t="s">
        <v>732</v>
      </c>
      <c r="B541" s="18">
        <v>38956</v>
      </c>
      <c r="C541" s="19">
        <v>2006</v>
      </c>
      <c r="D541" s="20">
        <v>38956.958333333336</v>
      </c>
      <c r="E541" s="20" t="s">
        <v>53</v>
      </c>
      <c r="F541" s="21">
        <v>0.7</v>
      </c>
      <c r="G541" s="21"/>
      <c r="H541" s="19">
        <v>828</v>
      </c>
      <c r="I541" s="19">
        <v>1.06</v>
      </c>
      <c r="J541" s="19" t="s">
        <v>70</v>
      </c>
      <c r="K541" s="21">
        <v>4.06</v>
      </c>
      <c r="L541" s="21"/>
      <c r="M541" s="21">
        <v>42.72</v>
      </c>
      <c r="N541" s="21"/>
      <c r="O541" s="19">
        <v>0.0870963589956082</v>
      </c>
      <c r="P541" s="21">
        <v>87.0963589956082</v>
      </c>
      <c r="Q541" s="21">
        <v>0.01</v>
      </c>
      <c r="R541" s="25" t="s">
        <v>971</v>
      </c>
      <c r="S541" s="21">
        <v>0.49903</v>
      </c>
      <c r="T541" s="21">
        <v>0</v>
      </c>
      <c r="U541" s="26" t="s">
        <v>970</v>
      </c>
      <c r="V541" s="21">
        <v>0</v>
      </c>
      <c r="W541" s="21">
        <v>0.01</v>
      </c>
      <c r="X541" s="26">
        <v>0</v>
      </c>
      <c r="Y541" s="21">
        <v>0.43498</v>
      </c>
      <c r="Z541" s="21">
        <v>0</v>
      </c>
      <c r="AA541" s="26" t="s">
        <v>970</v>
      </c>
      <c r="AB541" s="21">
        <v>0</v>
      </c>
      <c r="AC541" s="21">
        <v>0.459</v>
      </c>
      <c r="AD541" s="26"/>
      <c r="AE541" s="21">
        <v>25.445583</v>
      </c>
      <c r="AF541" s="21">
        <v>4.883253733197101</v>
      </c>
      <c r="AG541" s="26"/>
      <c r="AH541" s="21">
        <v>101.66934272516365</v>
      </c>
      <c r="AI541" s="21">
        <v>1.2420723894862378</v>
      </c>
      <c r="AJ541" s="26"/>
      <c r="AK541" s="21">
        <v>20.032143497634042</v>
      </c>
      <c r="AL541" s="21">
        <v>0.01</v>
      </c>
      <c r="AM541" t="s">
        <v>970</v>
      </c>
      <c r="AN541" s="21">
        <v>0.28206</v>
      </c>
      <c r="AO541" s="21">
        <v>0.01</v>
      </c>
      <c r="AP541">
        <v>0</v>
      </c>
      <c r="AQ541" s="21">
        <v>0.21736</v>
      </c>
      <c r="AR541" s="17"/>
      <c r="AS541" s="21">
        <v>113.4759519956082</v>
      </c>
      <c r="AT541" s="21">
        <v>122.20090622279768</v>
      </c>
      <c r="AU541" s="19">
        <v>0.928601558720996</v>
      </c>
      <c r="AV541" s="19">
        <v>-7.4041671237011455</v>
      </c>
    </row>
    <row r="542" spans="1:48" ht="12.75">
      <c r="A542" s="17" t="s">
        <v>733</v>
      </c>
      <c r="B542" s="18">
        <v>38957</v>
      </c>
      <c r="C542" s="19">
        <v>2006</v>
      </c>
      <c r="D542" s="20">
        <v>38957</v>
      </c>
      <c r="E542" s="20" t="s">
        <v>53</v>
      </c>
      <c r="F542" s="21">
        <v>0.72</v>
      </c>
      <c r="G542" s="21"/>
      <c r="H542" s="19">
        <v>837</v>
      </c>
      <c r="I542" s="19">
        <v>1.01</v>
      </c>
      <c r="J542" s="19" t="s">
        <v>70</v>
      </c>
      <c r="K542" s="21">
        <v>3.826</v>
      </c>
      <c r="L542" s="21"/>
      <c r="M542" s="21">
        <v>74.54</v>
      </c>
      <c r="N542" s="21"/>
      <c r="O542" s="19">
        <v>0.14791083881682102</v>
      </c>
      <c r="P542" s="21">
        <v>147.910838816821</v>
      </c>
      <c r="Q542" s="21">
        <v>0.05</v>
      </c>
      <c r="R542" s="25"/>
      <c r="S542" s="21">
        <v>2.49515</v>
      </c>
      <c r="T542" s="21">
        <v>0.01</v>
      </c>
      <c r="U542" s="26"/>
      <c r="V542" s="21">
        <v>0.82288</v>
      </c>
      <c r="W542" s="21">
        <v>0.01</v>
      </c>
      <c r="X542" s="26">
        <v>0</v>
      </c>
      <c r="Y542" s="21">
        <v>0.43498</v>
      </c>
      <c r="Z542" s="21">
        <v>0.01</v>
      </c>
      <c r="AA542" s="26" t="s">
        <v>971</v>
      </c>
      <c r="AB542" s="21">
        <v>0.25577</v>
      </c>
      <c r="AC542" s="21">
        <v>1.17</v>
      </c>
      <c r="AD542" s="26"/>
      <c r="AE542" s="21">
        <v>64.86129</v>
      </c>
      <c r="AF542" s="21">
        <v>9.079623440571428</v>
      </c>
      <c r="AG542" s="26"/>
      <c r="AH542" s="21">
        <v>189.03776003269712</v>
      </c>
      <c r="AI542" s="21">
        <v>2.1159200963639324</v>
      </c>
      <c r="AJ542" s="26"/>
      <c r="AK542" s="21">
        <v>34.1255593141575</v>
      </c>
      <c r="AL542" s="21">
        <v>0.04</v>
      </c>
      <c r="AM542">
        <v>2</v>
      </c>
      <c r="AN542" s="21">
        <v>1.12824</v>
      </c>
      <c r="AO542" s="21">
        <v>0.01</v>
      </c>
      <c r="AP542">
        <v>0</v>
      </c>
      <c r="AQ542" s="21">
        <v>0.21736</v>
      </c>
      <c r="AR542" s="17"/>
      <c r="AS542" s="21">
        <v>216.780908816821</v>
      </c>
      <c r="AT542" s="21">
        <v>224.50891934685464</v>
      </c>
      <c r="AU542" s="19">
        <v>0.9655781580860302</v>
      </c>
      <c r="AV542" s="19">
        <v>-3.5024648368587763</v>
      </c>
    </row>
    <row r="543" spans="1:48" ht="12.75">
      <c r="A543" s="17" t="s">
        <v>734</v>
      </c>
      <c r="B543" s="18">
        <v>38957</v>
      </c>
      <c r="C543" s="19">
        <v>2006</v>
      </c>
      <c r="D543" s="20">
        <v>38957.041666666664</v>
      </c>
      <c r="E543" s="20" t="s">
        <v>53</v>
      </c>
      <c r="F543" s="21">
        <v>0.58</v>
      </c>
      <c r="G543" s="21"/>
      <c r="H543" s="19">
        <v>843</v>
      </c>
      <c r="I543" s="19">
        <v>1.02</v>
      </c>
      <c r="J543" s="19" t="s">
        <v>70</v>
      </c>
      <c r="K543" s="21">
        <v>4.028</v>
      </c>
      <c r="L543" s="21"/>
      <c r="M543" s="21">
        <v>47.27</v>
      </c>
      <c r="N543" s="21"/>
      <c r="O543" s="19">
        <v>0.09332543007969911</v>
      </c>
      <c r="P543" s="21">
        <v>93.3254300796991</v>
      </c>
      <c r="Q543" s="21">
        <v>0.01</v>
      </c>
      <c r="R543" s="25" t="s">
        <v>971</v>
      </c>
      <c r="S543" s="21">
        <v>0.49903</v>
      </c>
      <c r="T543" s="21">
        <v>0</v>
      </c>
      <c r="U543" s="26" t="s">
        <v>970</v>
      </c>
      <c r="V543" s="21">
        <v>0</v>
      </c>
      <c r="W543" s="21">
        <v>0.01</v>
      </c>
      <c r="X543" s="26">
        <v>0</v>
      </c>
      <c r="Y543" s="21">
        <v>0.43498</v>
      </c>
      <c r="Z543" s="21">
        <v>0.01</v>
      </c>
      <c r="AA543" s="26" t="s">
        <v>971</v>
      </c>
      <c r="AB543" s="21">
        <v>0.25577</v>
      </c>
      <c r="AC543" s="21">
        <v>0.751</v>
      </c>
      <c r="AD543" s="26"/>
      <c r="AE543" s="21">
        <v>41.633187</v>
      </c>
      <c r="AF543" s="21">
        <v>5.504768354871852</v>
      </c>
      <c r="AG543" s="26"/>
      <c r="AH543" s="21">
        <v>114.60927714843197</v>
      </c>
      <c r="AI543" s="21">
        <v>1.5606658997011815</v>
      </c>
      <c r="AJ543" s="26"/>
      <c r="AK543" s="21">
        <v>25.170419630380657</v>
      </c>
      <c r="AL543" s="21">
        <v>0.02</v>
      </c>
      <c r="AM543" t="s">
        <v>971</v>
      </c>
      <c r="AN543" s="21">
        <v>0.56412</v>
      </c>
      <c r="AO543" s="21">
        <v>0.01</v>
      </c>
      <c r="AP543">
        <v>0</v>
      </c>
      <c r="AQ543" s="21">
        <v>0.21736</v>
      </c>
      <c r="AR543" s="17"/>
      <c r="AS543" s="21">
        <v>136.1483970796991</v>
      </c>
      <c r="AT543" s="21">
        <v>140.56117677881264</v>
      </c>
      <c r="AU543" s="19">
        <v>0.9686059849508979</v>
      </c>
      <c r="AV543" s="19">
        <v>-3.189466585908519</v>
      </c>
    </row>
    <row r="544" spans="1:48" ht="12.75">
      <c r="A544" s="17" t="s">
        <v>735</v>
      </c>
      <c r="B544" s="18">
        <v>38957</v>
      </c>
      <c r="C544" s="19">
        <v>2006</v>
      </c>
      <c r="D544" s="20">
        <v>38957.083333333336</v>
      </c>
      <c r="E544" s="20" t="s">
        <v>53</v>
      </c>
      <c r="F544" s="21">
        <v>0.6</v>
      </c>
      <c r="G544" s="21"/>
      <c r="H544" s="19">
        <v>1040</v>
      </c>
      <c r="I544" s="19">
        <v>1.15</v>
      </c>
      <c r="J544" s="19" t="s">
        <v>70</v>
      </c>
      <c r="K544" s="21">
        <v>4.277</v>
      </c>
      <c r="L544" s="21"/>
      <c r="M544" s="21">
        <v>28.08</v>
      </c>
      <c r="N544" s="21"/>
      <c r="O544" s="19">
        <v>0.0524807460249772</v>
      </c>
      <c r="P544" s="21">
        <v>52.4807460249772</v>
      </c>
      <c r="Q544" s="21">
        <v>0.01</v>
      </c>
      <c r="R544" s="25" t="s">
        <v>971</v>
      </c>
      <c r="S544" s="21">
        <v>0.49903</v>
      </c>
      <c r="T544" s="21">
        <v>0</v>
      </c>
      <c r="U544" s="26" t="s">
        <v>970</v>
      </c>
      <c r="V544" s="21">
        <v>0</v>
      </c>
      <c r="W544" s="21">
        <v>0.01</v>
      </c>
      <c r="X544" s="26">
        <v>0</v>
      </c>
      <c r="Y544" s="21">
        <v>0.43498</v>
      </c>
      <c r="Z544" s="21">
        <v>0.01</v>
      </c>
      <c r="AA544" s="26" t="s">
        <v>971</v>
      </c>
      <c r="AB544" s="21">
        <v>0.25577</v>
      </c>
      <c r="AC544" s="21">
        <v>0.562</v>
      </c>
      <c r="AD544" s="26"/>
      <c r="AE544" s="21">
        <v>31.155594</v>
      </c>
      <c r="AF544" s="21">
        <v>3.290481501044185</v>
      </c>
      <c r="AG544" s="26"/>
      <c r="AH544" s="21">
        <v>68.50782485173993</v>
      </c>
      <c r="AI544" s="21">
        <v>1.1895657403038533</v>
      </c>
      <c r="AJ544" s="26"/>
      <c r="AK544" s="21">
        <v>19.185316259620546</v>
      </c>
      <c r="AL544" s="21">
        <v>0.01</v>
      </c>
      <c r="AM544" t="s">
        <v>970</v>
      </c>
      <c r="AN544" s="21">
        <v>0.28206</v>
      </c>
      <c r="AO544" s="21">
        <v>0</v>
      </c>
      <c r="AP544">
        <v>0</v>
      </c>
      <c r="AQ544" s="21">
        <v>0</v>
      </c>
      <c r="AR544" s="17"/>
      <c r="AS544" s="21">
        <v>84.8261200249772</v>
      </c>
      <c r="AT544" s="21">
        <v>87.97520111136048</v>
      </c>
      <c r="AU544" s="19">
        <v>0.9642049003969071</v>
      </c>
      <c r="AV544" s="19">
        <v>-3.644741910160164</v>
      </c>
    </row>
    <row r="545" spans="1:48" ht="12.75">
      <c r="A545" s="17" t="s">
        <v>736</v>
      </c>
      <c r="B545" s="18">
        <v>38957</v>
      </c>
      <c r="C545" s="19">
        <v>2006</v>
      </c>
      <c r="D545" s="20">
        <v>38957.166666666664</v>
      </c>
      <c r="E545" s="20" t="s">
        <v>53</v>
      </c>
      <c r="F545" s="21">
        <v>0.7</v>
      </c>
      <c r="G545" s="21"/>
      <c r="H545" s="19">
        <v>428</v>
      </c>
      <c r="I545" s="19">
        <v>0.51</v>
      </c>
      <c r="J545" s="19"/>
      <c r="K545" s="21">
        <v>4.138</v>
      </c>
      <c r="L545" s="21"/>
      <c r="M545" s="21">
        <v>43.13</v>
      </c>
      <c r="N545" s="21"/>
      <c r="O545" s="19">
        <v>0.0724435960074991</v>
      </c>
      <c r="P545" s="21">
        <v>72.4435960074991</v>
      </c>
      <c r="Q545" s="21">
        <v>0.02</v>
      </c>
      <c r="R545" s="25" t="s">
        <v>971</v>
      </c>
      <c r="S545" s="21">
        <v>0.99806</v>
      </c>
      <c r="T545" s="21">
        <v>0.01</v>
      </c>
      <c r="U545" s="26"/>
      <c r="V545" s="21">
        <v>0.82288</v>
      </c>
      <c r="W545" s="21">
        <v>0.02</v>
      </c>
      <c r="X545" s="26"/>
      <c r="Y545" s="21">
        <v>0.86996</v>
      </c>
      <c r="Z545" s="21">
        <v>0.02</v>
      </c>
      <c r="AA545" s="26"/>
      <c r="AB545" s="21">
        <v>0.51154</v>
      </c>
      <c r="AC545" s="21">
        <v>1.431</v>
      </c>
      <c r="AD545" s="26"/>
      <c r="AE545" s="21">
        <v>79.330347</v>
      </c>
      <c r="AF545" s="21">
        <v>5.757167167493913</v>
      </c>
      <c r="AG545" s="26"/>
      <c r="AH545" s="21">
        <v>119.86422042722327</v>
      </c>
      <c r="AI545" s="21">
        <v>1.849434581626336</v>
      </c>
      <c r="AJ545" s="26"/>
      <c r="AK545" s="21">
        <v>29.827680932469548</v>
      </c>
      <c r="AL545" s="21">
        <v>0.03</v>
      </c>
      <c r="AM545">
        <v>2</v>
      </c>
      <c r="AN545" s="21">
        <v>0.8461799999999999</v>
      </c>
      <c r="AO545" s="21">
        <v>0.01</v>
      </c>
      <c r="AP545">
        <v>0</v>
      </c>
      <c r="AQ545" s="21">
        <v>0.21736</v>
      </c>
      <c r="AR545" s="17"/>
      <c r="AS545" s="21">
        <v>154.9763830074991</v>
      </c>
      <c r="AT545" s="21">
        <v>150.75544135969284</v>
      </c>
      <c r="AU545" s="19">
        <v>1.027998602304081</v>
      </c>
      <c r="AV545" s="19">
        <v>2.7612052860658656</v>
      </c>
    </row>
    <row r="546" spans="1:48" ht="12.75">
      <c r="A546" s="17" t="s">
        <v>737</v>
      </c>
      <c r="B546" s="18">
        <v>38957</v>
      </c>
      <c r="C546" s="19">
        <v>2006</v>
      </c>
      <c r="D546" s="20">
        <v>38957.25</v>
      </c>
      <c r="E546" s="20" t="s">
        <v>53</v>
      </c>
      <c r="F546" s="21">
        <v>0.98</v>
      </c>
      <c r="G546" s="21"/>
      <c r="H546" s="19">
        <v>482</v>
      </c>
      <c r="I546" s="19">
        <v>0.65</v>
      </c>
      <c r="J546" s="19"/>
      <c r="K546" s="21">
        <v>4.068</v>
      </c>
      <c r="L546" s="21"/>
      <c r="M546" s="21">
        <v>49.99</v>
      </c>
      <c r="N546" s="21"/>
      <c r="O546" s="19">
        <v>0.0851138038202376</v>
      </c>
      <c r="P546" s="21">
        <v>85.1138038202376</v>
      </c>
      <c r="Q546" s="21">
        <v>0.04</v>
      </c>
      <c r="R546" s="25">
        <v>0</v>
      </c>
      <c r="S546" s="21">
        <v>1.99612</v>
      </c>
      <c r="T546" s="21">
        <v>0.01</v>
      </c>
      <c r="U546" s="26"/>
      <c r="V546" s="21">
        <v>0.82288</v>
      </c>
      <c r="W546" s="21">
        <v>0.02</v>
      </c>
      <c r="X546" s="26"/>
      <c r="Y546" s="21">
        <v>0.86996</v>
      </c>
      <c r="Z546" s="21">
        <v>0.02</v>
      </c>
      <c r="AA546" s="26"/>
      <c r="AB546" s="21">
        <v>0.51154</v>
      </c>
      <c r="AC546" s="21">
        <v>1.596</v>
      </c>
      <c r="AD546" s="26"/>
      <c r="AE546" s="21">
        <v>88.477452</v>
      </c>
      <c r="AF546" s="21">
        <v>6.40993300784712</v>
      </c>
      <c r="AG546" s="26"/>
      <c r="AH546" s="21">
        <v>133.45480522337704</v>
      </c>
      <c r="AI546" s="21">
        <v>2.48312848159196</v>
      </c>
      <c r="AJ546" s="26"/>
      <c r="AK546" s="21">
        <v>40.04789615111513</v>
      </c>
      <c r="AL546" s="21">
        <v>0.03</v>
      </c>
      <c r="AM546">
        <v>2</v>
      </c>
      <c r="AN546" s="21">
        <v>0.8461799999999999</v>
      </c>
      <c r="AO546" s="21">
        <v>0.01</v>
      </c>
      <c r="AP546">
        <v>0</v>
      </c>
      <c r="AQ546" s="21">
        <v>0.21736</v>
      </c>
      <c r="AR546" s="17"/>
      <c r="AS546" s="21">
        <v>177.7917558202376</v>
      </c>
      <c r="AT546" s="21">
        <v>174.5662413744922</v>
      </c>
      <c r="AU546" s="19">
        <v>1.0184773093603234</v>
      </c>
      <c r="AV546" s="19">
        <v>1.8308166531908345</v>
      </c>
    </row>
    <row r="547" spans="1:48" ht="12.75">
      <c r="A547" s="17" t="s">
        <v>738</v>
      </c>
      <c r="B547" s="18">
        <v>38957</v>
      </c>
      <c r="C547" s="19">
        <v>2006</v>
      </c>
      <c r="D547" s="20">
        <v>38957.291666666664</v>
      </c>
      <c r="E547" s="20" t="s">
        <v>53</v>
      </c>
      <c r="F547" s="21">
        <v>1</v>
      </c>
      <c r="G547" s="21"/>
      <c r="H547" s="19">
        <v>228</v>
      </c>
      <c r="I547" s="19">
        <v>0.5</v>
      </c>
      <c r="J547" s="19"/>
      <c r="K547" s="21">
        <v>3.932</v>
      </c>
      <c r="L547" s="21"/>
      <c r="M547" s="21">
        <v>68.07</v>
      </c>
      <c r="N547" s="21"/>
      <c r="O547" s="19">
        <v>0.117489755493953</v>
      </c>
      <c r="P547" s="21">
        <v>117.489755493953</v>
      </c>
      <c r="Q547" s="21">
        <v>0.08</v>
      </c>
      <c r="R547" s="25"/>
      <c r="S547" s="21">
        <v>3.99224</v>
      </c>
      <c r="T547" s="21">
        <v>0.01</v>
      </c>
      <c r="U547" s="26"/>
      <c r="V547" s="21">
        <v>0.82288</v>
      </c>
      <c r="W547" s="21">
        <v>0.03</v>
      </c>
      <c r="X547" s="26"/>
      <c r="Y547" s="21">
        <v>1.30494</v>
      </c>
      <c r="Z547" s="21">
        <v>0.05</v>
      </c>
      <c r="AA547" s="26"/>
      <c r="AB547" s="21">
        <v>1.2788500000000003</v>
      </c>
      <c r="AC547" s="21">
        <v>2.252</v>
      </c>
      <c r="AD547" s="26"/>
      <c r="AE547" s="21">
        <v>124.84412399999998</v>
      </c>
      <c r="AF547" s="21">
        <v>8.986451258020582</v>
      </c>
      <c r="AG547" s="26"/>
      <c r="AH547" s="21">
        <v>187.0979151919885</v>
      </c>
      <c r="AI547" s="21">
        <v>3.486379899756145</v>
      </c>
      <c r="AJ547" s="26"/>
      <c r="AK547" s="21">
        <v>56.22833502326711</v>
      </c>
      <c r="AL547" s="21">
        <v>0.05</v>
      </c>
      <c r="AM547">
        <v>2</v>
      </c>
      <c r="AN547" s="21">
        <v>1.4103</v>
      </c>
      <c r="AO547" s="21">
        <v>0.02</v>
      </c>
      <c r="AQ547" s="21">
        <v>0.43472</v>
      </c>
      <c r="AR547" s="17"/>
      <c r="AS547" s="21">
        <v>249.73278949395296</v>
      </c>
      <c r="AT547" s="21">
        <v>245.17127021525562</v>
      </c>
      <c r="AU547" s="19">
        <v>1.0186054396777096</v>
      </c>
      <c r="AV547" s="19">
        <v>1.843395377026232</v>
      </c>
    </row>
    <row r="548" spans="1:48" ht="12.75">
      <c r="A548" s="17" t="s">
        <v>739</v>
      </c>
      <c r="B548" s="18">
        <v>38957</v>
      </c>
      <c r="C548" s="19">
        <v>2006</v>
      </c>
      <c r="D548" s="20">
        <v>38957.333333333336</v>
      </c>
      <c r="E548" s="20" t="s">
        <v>53</v>
      </c>
      <c r="F548" s="21">
        <v>0.57</v>
      </c>
      <c r="G548" s="21"/>
      <c r="H548" s="19">
        <v>50</v>
      </c>
      <c r="I548" s="19">
        <v>0.32</v>
      </c>
      <c r="J548" s="19"/>
      <c r="K548" s="21">
        <v>4.086</v>
      </c>
      <c r="L548" s="21"/>
      <c r="M548" s="21"/>
      <c r="N548" s="21" t="s">
        <v>54</v>
      </c>
      <c r="O548" s="19">
        <v>0.08128305161641</v>
      </c>
      <c r="P548" s="21">
        <v>81.28305161641</v>
      </c>
      <c r="Q548" s="21">
        <v>0.05</v>
      </c>
      <c r="R548" s="25"/>
      <c r="S548" s="21">
        <v>2.49515</v>
      </c>
      <c r="T548" s="21">
        <v>0.01</v>
      </c>
      <c r="U548" s="26"/>
      <c r="V548" s="21">
        <v>0.82288</v>
      </c>
      <c r="W548" s="21">
        <v>0.02</v>
      </c>
      <c r="X548" s="26"/>
      <c r="Y548" s="21">
        <v>0.86996</v>
      </c>
      <c r="Z548" s="21">
        <v>0.05</v>
      </c>
      <c r="AA548" s="26"/>
      <c r="AB548" s="21">
        <v>1.2788500000000003</v>
      </c>
      <c r="AC548" s="21">
        <v>1.341</v>
      </c>
      <c r="AD548" s="26"/>
      <c r="AE548" s="21">
        <v>74.341017</v>
      </c>
      <c r="AF548" s="21">
        <v>6.205158337077171</v>
      </c>
      <c r="AG548" s="26"/>
      <c r="AH548" s="21">
        <v>129.1913965779467</v>
      </c>
      <c r="AI548" s="21">
        <v>2.904252974709218</v>
      </c>
      <c r="AJ548" s="26"/>
      <c r="AK548" s="21">
        <v>46.83979197611026</v>
      </c>
      <c r="AL548" s="21">
        <v>0.01</v>
      </c>
      <c r="AM548" t="s">
        <v>970</v>
      </c>
      <c r="AN548" s="21">
        <v>0.28206</v>
      </c>
      <c r="AO548" s="21">
        <v>0.01</v>
      </c>
      <c r="AP548">
        <v>0</v>
      </c>
      <c r="AQ548" s="21">
        <v>0.21736</v>
      </c>
      <c r="AR548" s="17"/>
      <c r="AS548" s="21">
        <v>161.09090861641</v>
      </c>
      <c r="AT548" s="21">
        <v>176.53060855405698</v>
      </c>
      <c r="AU548" s="19">
        <v>0.9125381141315271</v>
      </c>
      <c r="AV548" s="19">
        <v>-9.14615873244323</v>
      </c>
    </row>
    <row r="549" spans="1:48" ht="12.75">
      <c r="A549" s="17" t="s">
        <v>740</v>
      </c>
      <c r="B549" s="18">
        <v>38957</v>
      </c>
      <c r="C549" s="19">
        <v>2006</v>
      </c>
      <c r="D549" s="20">
        <v>38957.916666666664</v>
      </c>
      <c r="E549" s="20" t="s">
        <v>53</v>
      </c>
      <c r="F549" s="21">
        <v>0.98</v>
      </c>
      <c r="G549" s="21"/>
      <c r="H549" s="19">
        <v>49</v>
      </c>
      <c r="I549" s="19">
        <v>0.15</v>
      </c>
      <c r="J549" s="19"/>
      <c r="K549" s="21">
        <v>4.021</v>
      </c>
      <c r="L549" s="21"/>
      <c r="M549" s="21"/>
      <c r="N549" s="21" t="s">
        <v>54</v>
      </c>
      <c r="O549" s="19">
        <v>0.0954992586021437</v>
      </c>
      <c r="P549" s="21">
        <v>95.4992586021437</v>
      </c>
      <c r="Q549" s="21">
        <v>0.4</v>
      </c>
      <c r="R549" s="25"/>
      <c r="S549" s="21">
        <v>19.9612</v>
      </c>
      <c r="T549" s="21">
        <v>0.04</v>
      </c>
      <c r="U549" s="26"/>
      <c r="V549" s="21">
        <v>3.29152</v>
      </c>
      <c r="W549" s="21">
        <v>0.04</v>
      </c>
      <c r="X549" s="26"/>
      <c r="Y549" s="21">
        <v>1.73992</v>
      </c>
      <c r="Z549" s="21">
        <v>0.07</v>
      </c>
      <c r="AA549" s="26"/>
      <c r="AB549" s="21">
        <v>1.7903900000000004</v>
      </c>
      <c r="AC549" s="21">
        <v>3.507</v>
      </c>
      <c r="AD549" s="26"/>
      <c r="AE549" s="21">
        <v>194.417559</v>
      </c>
      <c r="AF549" s="21">
        <v>10.816927992680176</v>
      </c>
      <c r="AG549" s="26"/>
      <c r="AH549" s="21">
        <v>225.20844080760128</v>
      </c>
      <c r="AI549" s="21">
        <v>5.1403180355466995</v>
      </c>
      <c r="AJ549" s="26"/>
      <c r="AK549" s="21">
        <v>82.90304927729717</v>
      </c>
      <c r="AL549" s="21">
        <v>0.07</v>
      </c>
      <c r="AN549" s="21">
        <v>1.97442</v>
      </c>
      <c r="AO549" s="21">
        <v>0.06</v>
      </c>
      <c r="AQ549" s="21">
        <v>1.30416</v>
      </c>
      <c r="AR549" s="17"/>
      <c r="AS549" s="21">
        <v>316.69984760214373</v>
      </c>
      <c r="AT549" s="21">
        <v>311.39007008489847</v>
      </c>
      <c r="AU549" s="19">
        <v>1.0170518524107002</v>
      </c>
      <c r="AV549" s="19">
        <v>1.690769861996404</v>
      </c>
    </row>
    <row r="550" spans="1:48" ht="12.75">
      <c r="A550" s="17" t="s">
        <v>741</v>
      </c>
      <c r="B550" s="18">
        <v>38957</v>
      </c>
      <c r="C550" s="19">
        <v>2006</v>
      </c>
      <c r="D550" s="20">
        <v>38957.958333333336</v>
      </c>
      <c r="E550" s="20" t="s">
        <v>53</v>
      </c>
      <c r="F550" s="21">
        <v>0.88</v>
      </c>
      <c r="G550" s="21"/>
      <c r="H550" s="19">
        <v>52</v>
      </c>
      <c r="I550" s="19">
        <v>0.2</v>
      </c>
      <c r="J550" s="19"/>
      <c r="K550" s="21">
        <v>4.189</v>
      </c>
      <c r="L550" s="21"/>
      <c r="M550" s="21"/>
      <c r="N550" s="21" t="s">
        <v>54</v>
      </c>
      <c r="O550" s="19">
        <v>0.06456542290346551</v>
      </c>
      <c r="P550" s="21">
        <v>64.5654229034655</v>
      </c>
      <c r="Q550" s="21">
        <v>0.1</v>
      </c>
      <c r="R550" s="25"/>
      <c r="S550" s="21">
        <v>4.9903</v>
      </c>
      <c r="T550" s="21">
        <v>0.02</v>
      </c>
      <c r="U550" s="26"/>
      <c r="V550" s="21">
        <v>1.64576</v>
      </c>
      <c r="W550" s="21">
        <v>0.02</v>
      </c>
      <c r="X550" s="26"/>
      <c r="Y550" s="21">
        <v>0.86996</v>
      </c>
      <c r="Z550" s="21">
        <v>0.04</v>
      </c>
      <c r="AA550" s="26"/>
      <c r="AB550" s="21">
        <v>1.02308</v>
      </c>
      <c r="AC550" s="21">
        <v>1.717</v>
      </c>
      <c r="AD550" s="26"/>
      <c r="AE550" s="21">
        <v>95.185329</v>
      </c>
      <c r="AF550" s="21">
        <v>5.947127716326478</v>
      </c>
      <c r="AG550" s="26"/>
      <c r="AH550" s="21">
        <v>123.81919905391727</v>
      </c>
      <c r="AI550" s="21">
        <v>2.7531073077564443</v>
      </c>
      <c r="AJ550" s="26"/>
      <c r="AK550" s="21">
        <v>44.402114659495936</v>
      </c>
      <c r="AL550" s="21">
        <v>0.01</v>
      </c>
      <c r="AM550" t="s">
        <v>970</v>
      </c>
      <c r="AN550" s="21">
        <v>0.28206</v>
      </c>
      <c r="AO550" s="21">
        <v>0.03</v>
      </c>
      <c r="AQ550" s="21">
        <v>0.65208</v>
      </c>
      <c r="AR550" s="17"/>
      <c r="AS550" s="21">
        <v>168.2798519034655</v>
      </c>
      <c r="AT550" s="21">
        <v>169.15545371341324</v>
      </c>
      <c r="AU550" s="19">
        <v>0.9948236856056015</v>
      </c>
      <c r="AV550" s="19">
        <v>-0.5189746273568006</v>
      </c>
    </row>
    <row r="551" spans="1:48" ht="12.75">
      <c r="A551" s="17" t="s">
        <v>742</v>
      </c>
      <c r="B551" s="18">
        <v>38958</v>
      </c>
      <c r="C551" s="19">
        <v>2006</v>
      </c>
      <c r="D551" s="20">
        <v>38958</v>
      </c>
      <c r="E551" s="20" t="s">
        <v>53</v>
      </c>
      <c r="F551" s="21">
        <v>1</v>
      </c>
      <c r="G551" s="21"/>
      <c r="H551" s="19">
        <v>213</v>
      </c>
      <c r="I551" s="19">
        <v>0.44</v>
      </c>
      <c r="J551" s="19"/>
      <c r="K551" s="21">
        <v>4.183</v>
      </c>
      <c r="L551" s="21"/>
      <c r="M551" s="21">
        <v>41.21</v>
      </c>
      <c r="N551" s="21"/>
      <c r="O551" s="19">
        <v>0.0660693448007597</v>
      </c>
      <c r="P551" s="21">
        <v>66.0693448007597</v>
      </c>
      <c r="Q551" s="21">
        <v>0.07</v>
      </c>
      <c r="R551" s="25"/>
      <c r="S551" s="21">
        <v>3.4932100000000004</v>
      </c>
      <c r="T551" s="21">
        <v>0.01</v>
      </c>
      <c r="U551" s="26"/>
      <c r="V551" s="21">
        <v>0.82288</v>
      </c>
      <c r="W551" s="21">
        <v>0.02</v>
      </c>
      <c r="X551" s="26"/>
      <c r="Y551" s="21">
        <v>0.86996</v>
      </c>
      <c r="Z551" s="21">
        <v>0.04</v>
      </c>
      <c r="AA551" s="26"/>
      <c r="AB551" s="21">
        <v>1.02308</v>
      </c>
      <c r="AC551" s="21">
        <v>1.537</v>
      </c>
      <c r="AD551" s="26"/>
      <c r="AE551" s="21">
        <v>85.20666899999999</v>
      </c>
      <c r="AF551" s="21">
        <v>5.076867827220479</v>
      </c>
      <c r="AG551" s="26"/>
      <c r="AH551" s="21">
        <v>105.70038816273038</v>
      </c>
      <c r="AI551" s="21">
        <v>2.1492351255090445</v>
      </c>
      <c r="AJ551" s="26"/>
      <c r="AK551" s="21">
        <v>34.662864104209866</v>
      </c>
      <c r="AL551" s="21">
        <v>0.03</v>
      </c>
      <c r="AM551">
        <v>2</v>
      </c>
      <c r="AN551" s="21">
        <v>0.8461799999999999</v>
      </c>
      <c r="AO551" s="21">
        <v>0.03</v>
      </c>
      <c r="AQ551" s="21">
        <v>0.65208</v>
      </c>
      <c r="AR551" s="17"/>
      <c r="AS551" s="21">
        <v>157.4851438007597</v>
      </c>
      <c r="AT551" s="21">
        <v>141.86151226694025</v>
      </c>
      <c r="AU551" s="19">
        <v>1.1101329831055269</v>
      </c>
      <c r="AV551" s="19">
        <v>10.438487430630266</v>
      </c>
    </row>
    <row r="552" spans="1:48" ht="12.75">
      <c r="A552" s="17" t="s">
        <v>743</v>
      </c>
      <c r="B552" s="18">
        <v>38958</v>
      </c>
      <c r="C552" s="19">
        <v>2006</v>
      </c>
      <c r="D552" s="20">
        <v>38958.041666666664</v>
      </c>
      <c r="E552" s="20" t="s">
        <v>53</v>
      </c>
      <c r="F552" s="21">
        <v>1</v>
      </c>
      <c r="G552" s="21"/>
      <c r="H552" s="19">
        <v>198</v>
      </c>
      <c r="I552" s="19">
        <v>0.39</v>
      </c>
      <c r="J552" s="19"/>
      <c r="K552" s="21">
        <v>3.997</v>
      </c>
      <c r="L552" s="21"/>
      <c r="M552" s="21">
        <v>64.14</v>
      </c>
      <c r="N552" s="21"/>
      <c r="O552" s="19">
        <v>0.1</v>
      </c>
      <c r="P552" s="21">
        <v>100</v>
      </c>
      <c r="Q552" s="21">
        <v>0.11</v>
      </c>
      <c r="R552" s="25"/>
      <c r="S552" s="21">
        <v>5.48933</v>
      </c>
      <c r="T552" s="21">
        <v>0.02</v>
      </c>
      <c r="U552" s="26"/>
      <c r="V552" s="21">
        <v>1.64576</v>
      </c>
      <c r="W552" s="21">
        <v>0.03</v>
      </c>
      <c r="X552" s="26"/>
      <c r="Y552" s="21">
        <v>1.30494</v>
      </c>
      <c r="Z552" s="21">
        <v>0.07</v>
      </c>
      <c r="AA552" s="26"/>
      <c r="AB552" s="21">
        <v>1.7903900000000004</v>
      </c>
      <c r="AC552" s="21">
        <v>2.671</v>
      </c>
      <c r="AD552" s="26"/>
      <c r="AE552" s="21">
        <v>148.07222699999997</v>
      </c>
      <c r="AF552" s="21">
        <v>8.770552528674198</v>
      </c>
      <c r="AG552" s="26"/>
      <c r="AH552" s="21">
        <v>182.6029036469968</v>
      </c>
      <c r="AI552" s="21">
        <v>3.156703494257363</v>
      </c>
      <c r="AJ552" s="26"/>
      <c r="AK552" s="21">
        <v>50.911313955382745</v>
      </c>
      <c r="AL552" s="21">
        <v>0.06</v>
      </c>
      <c r="AM552">
        <v>2</v>
      </c>
      <c r="AN552" s="21">
        <v>1.6923599999999999</v>
      </c>
      <c r="AO552" s="21">
        <v>0.05</v>
      </c>
      <c r="AQ552" s="21">
        <v>1.0868</v>
      </c>
      <c r="AR552" s="17"/>
      <c r="AS552" s="21">
        <v>258.302647</v>
      </c>
      <c r="AT552" s="21">
        <v>236.29337760237956</v>
      </c>
      <c r="AU552" s="19">
        <v>1.0931438266317235</v>
      </c>
      <c r="AV552" s="19">
        <v>8.899897412363684</v>
      </c>
    </row>
    <row r="553" spans="1:48" ht="12.75">
      <c r="A553" s="17" t="s">
        <v>744</v>
      </c>
      <c r="B553" s="18">
        <v>38958</v>
      </c>
      <c r="C553" s="19">
        <v>2006</v>
      </c>
      <c r="D553" s="20">
        <v>38958.083333333336</v>
      </c>
      <c r="E553" s="20" t="s">
        <v>53</v>
      </c>
      <c r="F553" s="21">
        <v>1</v>
      </c>
      <c r="G553" s="21"/>
      <c r="H553" s="19">
        <v>321</v>
      </c>
      <c r="I553" s="19">
        <v>0.56</v>
      </c>
      <c r="J553" s="19"/>
      <c r="K553" s="21">
        <v>4.142</v>
      </c>
      <c r="L553" s="21"/>
      <c r="M553" s="21">
        <v>48.48</v>
      </c>
      <c r="N553" s="21"/>
      <c r="O553" s="19">
        <v>0.0724435960074991</v>
      </c>
      <c r="P553" s="21">
        <v>72.4435960074991</v>
      </c>
      <c r="Q553" s="21">
        <v>0.08</v>
      </c>
      <c r="R553" s="25"/>
      <c r="S553" s="21">
        <v>3.99224</v>
      </c>
      <c r="T553" s="21">
        <v>0.01</v>
      </c>
      <c r="U553" s="26"/>
      <c r="V553" s="21">
        <v>0.82288</v>
      </c>
      <c r="W553" s="21">
        <v>0.02</v>
      </c>
      <c r="X553" s="26"/>
      <c r="Y553" s="21">
        <v>0.86996</v>
      </c>
      <c r="Z553" s="21">
        <v>0.07</v>
      </c>
      <c r="AA553" s="26"/>
      <c r="AB553" s="21">
        <v>1.7903900000000004</v>
      </c>
      <c r="AC553" s="21">
        <v>2.092</v>
      </c>
      <c r="AD553" s="26"/>
      <c r="AE553" s="21">
        <v>115.974204</v>
      </c>
      <c r="AF553" s="21">
        <v>6.47052883362251</v>
      </c>
      <c r="AG553" s="26"/>
      <c r="AH553" s="21">
        <v>134.71641031602067</v>
      </c>
      <c r="AI553" s="21">
        <v>2.593908610354191</v>
      </c>
      <c r="AJ553" s="26"/>
      <c r="AK553" s="21">
        <v>41.83455806779239</v>
      </c>
      <c r="AL553" s="21">
        <v>0.04</v>
      </c>
      <c r="AM553">
        <v>2</v>
      </c>
      <c r="AN553" s="21">
        <v>1.12824</v>
      </c>
      <c r="AO553" s="21">
        <v>0.05</v>
      </c>
      <c r="AQ553" s="21">
        <v>1.0868</v>
      </c>
      <c r="AR553" s="17"/>
      <c r="AS553" s="21">
        <v>195.8932700074991</v>
      </c>
      <c r="AT553" s="21">
        <v>178.76600838381307</v>
      </c>
      <c r="AU553" s="19">
        <v>1.0958082679057954</v>
      </c>
      <c r="AV553" s="19">
        <v>9.142846640406693</v>
      </c>
    </row>
    <row r="554" spans="1:48" ht="12.75">
      <c r="A554" s="17" t="s">
        <v>745</v>
      </c>
      <c r="B554" s="18">
        <v>38958</v>
      </c>
      <c r="C554" s="19">
        <v>2006</v>
      </c>
      <c r="D554" s="20">
        <v>38958.125</v>
      </c>
      <c r="E554" s="20" t="s">
        <v>53</v>
      </c>
      <c r="F554" s="21">
        <v>1</v>
      </c>
      <c r="G554" s="21"/>
      <c r="H554" s="19">
        <v>268</v>
      </c>
      <c r="I554" s="19">
        <v>0.57</v>
      </c>
      <c r="J554" s="19"/>
      <c r="K554" s="21">
        <v>4.152</v>
      </c>
      <c r="L554" s="21"/>
      <c r="M554" s="21">
        <v>50.6</v>
      </c>
      <c r="N554" s="21"/>
      <c r="O554" s="19">
        <v>0.07079457843841379</v>
      </c>
      <c r="P554" s="21">
        <v>70.7945784384138</v>
      </c>
      <c r="Q554" s="21">
        <v>0.08</v>
      </c>
      <c r="R554" s="25"/>
      <c r="S554" s="21">
        <v>3.99224</v>
      </c>
      <c r="T554" s="21">
        <v>0.01</v>
      </c>
      <c r="U554" s="26"/>
      <c r="V554" s="21">
        <v>0.82288</v>
      </c>
      <c r="W554" s="21">
        <v>0.02</v>
      </c>
      <c r="X554" s="26"/>
      <c r="Y554" s="21">
        <v>0.86996</v>
      </c>
      <c r="Z554" s="21">
        <v>0.08</v>
      </c>
      <c r="AA554" s="26"/>
      <c r="AB554" s="21">
        <v>2.04616</v>
      </c>
      <c r="AC554" s="21">
        <v>2.465</v>
      </c>
      <c r="AD554" s="26"/>
      <c r="AE554" s="21">
        <v>136.65220499999998</v>
      </c>
      <c r="AF554" s="21">
        <v>7.012980068550636</v>
      </c>
      <c r="AG554" s="26"/>
      <c r="AH554" s="21">
        <v>146.01024502722424</v>
      </c>
      <c r="AI554" s="21">
        <v>3.1549966776831875</v>
      </c>
      <c r="AJ554" s="26"/>
      <c r="AK554" s="21">
        <v>50.88378641767445</v>
      </c>
      <c r="AL554" s="21">
        <v>0.05</v>
      </c>
      <c r="AM554">
        <v>2</v>
      </c>
      <c r="AN554" s="21">
        <v>1.4103</v>
      </c>
      <c r="AO554" s="21">
        <v>0.04</v>
      </c>
      <c r="AQ554" s="21">
        <v>0.86944</v>
      </c>
      <c r="AR554" s="17"/>
      <c r="AS554" s="21">
        <v>215.1780234384138</v>
      </c>
      <c r="AT554" s="21">
        <v>199.1737714448987</v>
      </c>
      <c r="AU554" s="19">
        <v>1.0803532105528395</v>
      </c>
      <c r="AV554" s="19">
        <v>7.724958448905531</v>
      </c>
    </row>
    <row r="555" spans="1:48" ht="12.75">
      <c r="A555" s="17" t="s">
        <v>746</v>
      </c>
      <c r="B555" s="18">
        <v>38958</v>
      </c>
      <c r="C555" s="19">
        <v>2006</v>
      </c>
      <c r="D555" s="20">
        <v>38958.166666666664</v>
      </c>
      <c r="E555" s="20" t="s">
        <v>53</v>
      </c>
      <c r="F555" s="21">
        <v>0.98</v>
      </c>
      <c r="G555" s="21"/>
      <c r="H555" s="19">
        <v>201</v>
      </c>
      <c r="I555" s="19">
        <v>0.55</v>
      </c>
      <c r="J555" s="19"/>
      <c r="K555" s="21">
        <v>4.108</v>
      </c>
      <c r="L555" s="21"/>
      <c r="M555" s="21">
        <v>54.44</v>
      </c>
      <c r="N555" s="21"/>
      <c r="O555" s="19">
        <v>0.0776247116628691</v>
      </c>
      <c r="P555" s="21">
        <v>77.6247116628691</v>
      </c>
      <c r="Q555" s="21">
        <v>0.08</v>
      </c>
      <c r="R555" s="25"/>
      <c r="S555" s="21">
        <v>3.99224</v>
      </c>
      <c r="T555" s="21">
        <v>0.01</v>
      </c>
      <c r="U555" s="26"/>
      <c r="V555" s="21">
        <v>0.82288</v>
      </c>
      <c r="W555" s="21">
        <v>0.03</v>
      </c>
      <c r="X555" s="26"/>
      <c r="Y555" s="21">
        <v>1.30494</v>
      </c>
      <c r="Z555" s="21">
        <v>0.09</v>
      </c>
      <c r="AA555" s="26"/>
      <c r="AB555" s="21">
        <v>2.30193</v>
      </c>
      <c r="AC555" s="21">
        <v>2.638</v>
      </c>
      <c r="AD555" s="26"/>
      <c r="AE555" s="21">
        <v>146.242806</v>
      </c>
      <c r="AF555" s="21">
        <v>7.5505365782143405</v>
      </c>
      <c r="AG555" s="26"/>
      <c r="AH555" s="21">
        <v>157.20217155842258</v>
      </c>
      <c r="AI555" s="21">
        <v>3.601457435513714</v>
      </c>
      <c r="AJ555" s="26"/>
      <c r="AK555" s="21">
        <v>58.08430551996518</v>
      </c>
      <c r="AL555" s="21">
        <v>0.06</v>
      </c>
      <c r="AM555">
        <v>2</v>
      </c>
      <c r="AN555" s="21">
        <v>1.6923599999999999</v>
      </c>
      <c r="AO555" s="21">
        <v>0.03</v>
      </c>
      <c r="AQ555" s="21">
        <v>0.65208</v>
      </c>
      <c r="AR555" s="17"/>
      <c r="AS555" s="21">
        <v>232.28950766286908</v>
      </c>
      <c r="AT555" s="21">
        <v>217.63091707838777</v>
      </c>
      <c r="AU555" s="19">
        <v>1.0673552764527545</v>
      </c>
      <c r="AV555" s="19">
        <v>6.516081412801507</v>
      </c>
    </row>
    <row r="556" spans="1:48" ht="12.75">
      <c r="A556" s="17" t="s">
        <v>747</v>
      </c>
      <c r="B556" s="18">
        <v>38958</v>
      </c>
      <c r="C556" s="19">
        <v>2006</v>
      </c>
      <c r="D556" s="20">
        <v>38958.208333333336</v>
      </c>
      <c r="E556" s="20" t="s">
        <v>53</v>
      </c>
      <c r="F556" s="21">
        <v>0.45</v>
      </c>
      <c r="G556" s="21"/>
      <c r="H556" s="19">
        <v>77</v>
      </c>
      <c r="I556" s="19">
        <v>0.49</v>
      </c>
      <c r="J556" s="19"/>
      <c r="K556" s="21">
        <v>4.655</v>
      </c>
      <c r="L556" s="21"/>
      <c r="M556" s="21"/>
      <c r="N556" s="21" t="s">
        <v>54</v>
      </c>
      <c r="O556" s="19">
        <v>0.0218776162394955</v>
      </c>
      <c r="P556" s="21">
        <v>21.8776162394955</v>
      </c>
      <c r="Q556" s="21">
        <v>0.01</v>
      </c>
      <c r="R556" s="25" t="s">
        <v>971</v>
      </c>
      <c r="S556" s="21">
        <v>0.49903</v>
      </c>
      <c r="T556" s="21">
        <v>0</v>
      </c>
      <c r="U556" s="26" t="s">
        <v>970</v>
      </c>
      <c r="V556" s="21">
        <v>0</v>
      </c>
      <c r="W556" s="21">
        <v>0.01</v>
      </c>
      <c r="X556" s="26">
        <v>0</v>
      </c>
      <c r="Y556" s="21">
        <v>0.43498</v>
      </c>
      <c r="Z556" s="21">
        <v>0.04</v>
      </c>
      <c r="AA556" s="26"/>
      <c r="AB556" s="21">
        <v>1.02308</v>
      </c>
      <c r="AC556" s="21">
        <v>0.585</v>
      </c>
      <c r="AD556" s="26"/>
      <c r="AE556" s="21">
        <v>32.430645</v>
      </c>
      <c r="AF556" s="21">
        <v>1.8856498647163795</v>
      </c>
      <c r="AG556" s="26"/>
      <c r="AH556" s="21">
        <v>39.25923018339502</v>
      </c>
      <c r="AI556" s="21">
        <v>0.9961583883853652</v>
      </c>
      <c r="AJ556" s="26"/>
      <c r="AK556" s="21">
        <v>16.06604248787917</v>
      </c>
      <c r="AL556" s="21">
        <v>0.01</v>
      </c>
      <c r="AM556" t="s">
        <v>970</v>
      </c>
      <c r="AN556" s="21">
        <v>0.28206</v>
      </c>
      <c r="AO556" s="21">
        <v>0.01</v>
      </c>
      <c r="AP556">
        <v>0</v>
      </c>
      <c r="AQ556" s="21">
        <v>0.21736</v>
      </c>
      <c r="AR556" s="17"/>
      <c r="AS556" s="21">
        <v>56.2653512394955</v>
      </c>
      <c r="AT556" s="21">
        <v>55.82469267127419</v>
      </c>
      <c r="AU556" s="19">
        <v>1.0078936138675432</v>
      </c>
      <c r="AV556" s="19">
        <v>0.7862581775275231</v>
      </c>
    </row>
    <row r="557" spans="1:48" ht="12.75">
      <c r="A557" s="17" t="s">
        <v>748</v>
      </c>
      <c r="B557" s="18">
        <v>38958</v>
      </c>
      <c r="C557" s="19">
        <v>2006</v>
      </c>
      <c r="D557" s="20">
        <v>38958.25</v>
      </c>
      <c r="E557" s="20" t="s">
        <v>53</v>
      </c>
      <c r="F557" s="21">
        <v>0.62</v>
      </c>
      <c r="G557" s="21"/>
      <c r="H557" s="19">
        <v>57</v>
      </c>
      <c r="I557" s="19">
        <v>0.18</v>
      </c>
      <c r="J557" s="19"/>
      <c r="K557" s="21">
        <v>4.351</v>
      </c>
      <c r="L557" s="21"/>
      <c r="M557" s="21"/>
      <c r="N557" s="21" t="s">
        <v>54</v>
      </c>
      <c r="O557" s="19">
        <v>0.044668359215096404</v>
      </c>
      <c r="P557" s="21">
        <v>44.6683592150964</v>
      </c>
      <c r="Q557" s="21">
        <v>0.07</v>
      </c>
      <c r="R557" s="25"/>
      <c r="S557" s="21">
        <v>3.4932100000000004</v>
      </c>
      <c r="T557" s="21">
        <v>0.01</v>
      </c>
      <c r="U557" s="26"/>
      <c r="V557" s="21">
        <v>0.82288</v>
      </c>
      <c r="W557" s="21">
        <v>0.02</v>
      </c>
      <c r="X557" s="26"/>
      <c r="Y557" s="21">
        <v>0.86996</v>
      </c>
      <c r="Z557" s="21">
        <v>0.04</v>
      </c>
      <c r="AA557" s="26"/>
      <c r="AB557" s="21">
        <v>1.02308</v>
      </c>
      <c r="AC557" s="21">
        <v>1.459</v>
      </c>
      <c r="AD557" s="26"/>
      <c r="AE557" s="21">
        <v>80.882583</v>
      </c>
      <c r="AF557" s="21">
        <v>4.635482868826343</v>
      </c>
      <c r="AG557" s="26"/>
      <c r="AH557" s="21">
        <v>96.51075332896446</v>
      </c>
      <c r="AI557" s="21">
        <v>2.6117349459227994</v>
      </c>
      <c r="AJ557" s="26"/>
      <c r="AK557" s="21">
        <v>42.12206120784291</v>
      </c>
      <c r="AL557" s="21">
        <v>0.01</v>
      </c>
      <c r="AM557" t="s">
        <v>970</v>
      </c>
      <c r="AN557" s="21">
        <v>0.28206</v>
      </c>
      <c r="AO557" s="21">
        <v>0.03</v>
      </c>
      <c r="AQ557" s="21">
        <v>0.65208</v>
      </c>
      <c r="AR557" s="17"/>
      <c r="AS557" s="21">
        <v>131.7600722150964</v>
      </c>
      <c r="AT557" s="21">
        <v>139.56695453680737</v>
      </c>
      <c r="AU557" s="19">
        <v>0.9440635331793236</v>
      </c>
      <c r="AV557" s="19">
        <v>-5.75459246737661</v>
      </c>
    </row>
    <row r="558" spans="1:48" ht="12.75">
      <c r="A558" s="17" t="s">
        <v>749</v>
      </c>
      <c r="B558" s="18">
        <v>38958</v>
      </c>
      <c r="C558" s="19">
        <v>2006</v>
      </c>
      <c r="D558" s="20">
        <v>38958.458333333336</v>
      </c>
      <c r="E558" s="20" t="s">
        <v>53</v>
      </c>
      <c r="F558" s="21">
        <v>0.48</v>
      </c>
      <c r="G558" s="21"/>
      <c r="H558" s="19">
        <v>100</v>
      </c>
      <c r="I558" s="19">
        <v>0.17</v>
      </c>
      <c r="J558" s="19"/>
      <c r="K558" s="21">
        <v>4.404</v>
      </c>
      <c r="L558" s="21"/>
      <c r="M558" s="21">
        <v>21.21</v>
      </c>
      <c r="N558" s="21"/>
      <c r="O558" s="19">
        <v>0.0398107170553497</v>
      </c>
      <c r="P558" s="21">
        <v>39.8107170553497</v>
      </c>
      <c r="Q558" s="21">
        <v>0.07</v>
      </c>
      <c r="R558" s="25"/>
      <c r="S558" s="21">
        <v>3.4932100000000004</v>
      </c>
      <c r="T558" s="21">
        <v>0.01</v>
      </c>
      <c r="U558" s="26"/>
      <c r="V558" s="21">
        <v>0.82288</v>
      </c>
      <c r="W558" s="21">
        <v>0.02</v>
      </c>
      <c r="X558" s="26"/>
      <c r="Y558" s="21">
        <v>0.86996</v>
      </c>
      <c r="Z558" s="21">
        <v>0.08</v>
      </c>
      <c r="AA558" s="26"/>
      <c r="AB558" s="21">
        <v>2.04616</v>
      </c>
      <c r="AC558" s="21">
        <v>0.787</v>
      </c>
      <c r="AD558" s="26"/>
      <c r="AE558" s="21">
        <v>43.628919</v>
      </c>
      <c r="AF558" s="21">
        <v>2.375749152204789</v>
      </c>
      <c r="AG558" s="26"/>
      <c r="AH558" s="21">
        <v>49.46309734890371</v>
      </c>
      <c r="AI558" s="21">
        <v>2.1249311887977127</v>
      </c>
      <c r="AJ558" s="26"/>
      <c r="AK558" s="21">
        <v>34.27089021292951</v>
      </c>
      <c r="AL558" s="21">
        <v>0.03</v>
      </c>
      <c r="AM558">
        <v>2</v>
      </c>
      <c r="AN558" s="21">
        <v>0.8461799999999999</v>
      </c>
      <c r="AO558" s="21">
        <v>0.02</v>
      </c>
      <c r="AQ558" s="21">
        <v>0.43472</v>
      </c>
      <c r="AR558" s="17"/>
      <c r="AS558" s="21">
        <v>90.6718460553497</v>
      </c>
      <c r="AT558" s="21">
        <v>85.01488756183322</v>
      </c>
      <c r="AU558" s="19">
        <v>1.0665407983913646</v>
      </c>
      <c r="AV558" s="19">
        <v>6.439824313477028</v>
      </c>
    </row>
    <row r="559" spans="1:48" ht="12.75">
      <c r="A559" s="17" t="s">
        <v>750</v>
      </c>
      <c r="B559" s="18">
        <v>38958</v>
      </c>
      <c r="C559" s="19">
        <v>2006</v>
      </c>
      <c r="D559" s="20">
        <v>38958.666666666664</v>
      </c>
      <c r="E559" s="20" t="s">
        <v>53</v>
      </c>
      <c r="F559" s="21">
        <v>0.08</v>
      </c>
      <c r="G559" s="21"/>
      <c r="H559" s="19">
        <v>43</v>
      </c>
      <c r="I559" s="19">
        <v>0.02</v>
      </c>
      <c r="J559" s="19"/>
      <c r="K559" s="21">
        <v>4.08</v>
      </c>
      <c r="L559" s="21"/>
      <c r="M559" s="21"/>
      <c r="N559" s="21" t="s">
        <v>54</v>
      </c>
      <c r="O559" s="19">
        <v>0.0831763771102671</v>
      </c>
      <c r="P559" s="21">
        <v>83.1763771102671</v>
      </c>
      <c r="Q559" s="21">
        <v>1.1</v>
      </c>
      <c r="R559" s="25"/>
      <c r="S559" s="21">
        <v>54.8933</v>
      </c>
      <c r="T559" s="21">
        <v>0.09</v>
      </c>
      <c r="U559" s="26"/>
      <c r="V559" s="21">
        <v>7.405919999999999</v>
      </c>
      <c r="W559" s="21">
        <v>0.07</v>
      </c>
      <c r="X559" s="26"/>
      <c r="Y559" s="21">
        <v>3.04486</v>
      </c>
      <c r="Z559" s="21">
        <v>0.15</v>
      </c>
      <c r="AA559" s="26"/>
      <c r="AB559" s="21">
        <v>3.83655</v>
      </c>
      <c r="AC559" s="21">
        <v>2.829</v>
      </c>
      <c r="AD559" s="26"/>
      <c r="AE559" s="21">
        <v>156.831273</v>
      </c>
      <c r="AF559" s="21">
        <v>6.1683752181694675</v>
      </c>
      <c r="AG559" s="26"/>
      <c r="AH559" s="21">
        <v>128.4255720422883</v>
      </c>
      <c r="AI559" s="21">
        <v>10.453305026477388</v>
      </c>
      <c r="AJ559" s="26"/>
      <c r="AK559" s="21">
        <v>168.59090346702732</v>
      </c>
      <c r="AL559" s="21">
        <v>0.1</v>
      </c>
      <c r="AN559" s="21">
        <v>2.8206</v>
      </c>
      <c r="AO559" s="21">
        <v>0.09</v>
      </c>
      <c r="AQ559" s="21">
        <v>1.95624</v>
      </c>
      <c r="AR559" s="17"/>
      <c r="AS559" s="21">
        <v>309.1882801102671</v>
      </c>
      <c r="AT559" s="21">
        <v>301.7933155093156</v>
      </c>
      <c r="AU559" s="19">
        <v>1.0245034075339658</v>
      </c>
      <c r="AV559" s="19">
        <v>2.4206832591912737</v>
      </c>
    </row>
    <row r="560" spans="1:48" ht="12.75">
      <c r="A560" s="17" t="s">
        <v>751</v>
      </c>
      <c r="B560" s="18">
        <v>38959</v>
      </c>
      <c r="C560" s="19">
        <v>2006</v>
      </c>
      <c r="D560" s="20">
        <v>38959.25</v>
      </c>
      <c r="E560" s="20" t="s">
        <v>53</v>
      </c>
      <c r="F560" s="21">
        <v>0.88</v>
      </c>
      <c r="G560" s="21"/>
      <c r="H560" s="19">
        <v>426</v>
      </c>
      <c r="I560" s="19">
        <v>0.24</v>
      </c>
      <c r="J560" s="19"/>
      <c r="K560" s="21">
        <v>4.068</v>
      </c>
      <c r="L560" s="21"/>
      <c r="M560" s="21">
        <v>48.48</v>
      </c>
      <c r="N560" s="21"/>
      <c r="O560" s="19">
        <v>0.0851138038202376</v>
      </c>
      <c r="P560" s="21">
        <v>85.1138038202376</v>
      </c>
      <c r="Q560" s="21">
        <v>0.18</v>
      </c>
      <c r="R560" s="25"/>
      <c r="S560" s="21">
        <v>8.98254</v>
      </c>
      <c r="T560" s="21">
        <v>0.02</v>
      </c>
      <c r="U560" s="26"/>
      <c r="V560" s="21">
        <v>1.64576</v>
      </c>
      <c r="W560" s="21">
        <v>0.03</v>
      </c>
      <c r="X560" s="26"/>
      <c r="Y560" s="21">
        <v>1.30494</v>
      </c>
      <c r="Z560" s="21">
        <v>0.02</v>
      </c>
      <c r="AA560" s="26"/>
      <c r="AB560" s="21">
        <v>0.51154</v>
      </c>
      <c r="AC560" s="21">
        <v>1.458</v>
      </c>
      <c r="AD560" s="26"/>
      <c r="AE560" s="21">
        <v>80.827146</v>
      </c>
      <c r="AF560" s="21">
        <v>4.701310530947956</v>
      </c>
      <c r="AG560" s="26"/>
      <c r="AH560" s="21">
        <v>97.88128525433645</v>
      </c>
      <c r="AI560" s="21">
        <v>3.6801248079636477</v>
      </c>
      <c r="AJ560" s="26"/>
      <c r="AK560" s="21">
        <v>59.35305290283771</v>
      </c>
      <c r="AL560" s="21">
        <v>0.07</v>
      </c>
      <c r="AN560" s="21">
        <v>1.97442</v>
      </c>
      <c r="AO560" s="21">
        <v>0.08</v>
      </c>
      <c r="AQ560" s="21">
        <v>1.73888</v>
      </c>
      <c r="AR560" s="17"/>
      <c r="AS560" s="21">
        <v>178.3857298202376</v>
      </c>
      <c r="AT560" s="21">
        <v>160.94763815717417</v>
      </c>
      <c r="AU560" s="19">
        <v>1.1083463657045665</v>
      </c>
      <c r="AV560" s="19">
        <v>10.277852583141323</v>
      </c>
    </row>
    <row r="561" spans="1:48" ht="12.75">
      <c r="A561" s="17" t="s">
        <v>752</v>
      </c>
      <c r="B561" s="18">
        <v>38959</v>
      </c>
      <c r="C561" s="19">
        <v>2006</v>
      </c>
      <c r="D561" s="20">
        <v>38959.291666666664</v>
      </c>
      <c r="E561" s="20" t="s">
        <v>53</v>
      </c>
      <c r="F561" s="21">
        <v>1</v>
      </c>
      <c r="G561" s="21"/>
      <c r="H561" s="19">
        <v>193</v>
      </c>
      <c r="I561" s="19">
        <v>0.78</v>
      </c>
      <c r="J561" s="19"/>
      <c r="K561" s="21">
        <v>3.947</v>
      </c>
      <c r="L561" s="21"/>
      <c r="M561" s="21">
        <v>62.92</v>
      </c>
      <c r="N561" s="21"/>
      <c r="O561" s="19">
        <v>0.112201845430196</v>
      </c>
      <c r="P561" s="21">
        <v>112.201845430196</v>
      </c>
      <c r="Q561" s="21">
        <v>0.39</v>
      </c>
      <c r="R561" s="25"/>
      <c r="S561" s="21">
        <v>19.46217</v>
      </c>
      <c r="T561" s="21">
        <v>0.05</v>
      </c>
      <c r="U561" s="26"/>
      <c r="V561" s="21">
        <v>4.1144</v>
      </c>
      <c r="W561" s="21">
        <v>0.04</v>
      </c>
      <c r="X561" s="26"/>
      <c r="Y561" s="21">
        <v>1.73992</v>
      </c>
      <c r="Z561" s="21">
        <v>0.05</v>
      </c>
      <c r="AA561" s="26"/>
      <c r="AB561" s="21">
        <v>1.2788500000000003</v>
      </c>
      <c r="AC561" s="21">
        <v>1.84</v>
      </c>
      <c r="AD561" s="26"/>
      <c r="AE561" s="21">
        <v>102.00408</v>
      </c>
      <c r="AF561" s="21">
        <v>6.543155911445872</v>
      </c>
      <c r="AG561" s="26"/>
      <c r="AH561" s="21">
        <v>136.22850607630306</v>
      </c>
      <c r="AI561" s="21">
        <v>4.257478986487627</v>
      </c>
      <c r="AJ561" s="26"/>
      <c r="AK561" s="21">
        <v>68.66462109407244</v>
      </c>
      <c r="AL561" s="21">
        <v>0.14</v>
      </c>
      <c r="AN561" s="21">
        <v>3.94884</v>
      </c>
      <c r="AO561" s="21">
        <v>0.1</v>
      </c>
      <c r="AQ561" s="21">
        <v>2.1736</v>
      </c>
      <c r="AR561" s="17"/>
      <c r="AS561" s="21">
        <v>240.801265430196</v>
      </c>
      <c r="AT561" s="21">
        <v>211.0155671703755</v>
      </c>
      <c r="AU561" s="19">
        <v>1.1411540326585066</v>
      </c>
      <c r="AV561" s="19">
        <v>13.18485550366935</v>
      </c>
    </row>
    <row r="562" spans="1:48" ht="12.75">
      <c r="A562" s="17" t="s">
        <v>753</v>
      </c>
      <c r="B562" s="18">
        <v>38959</v>
      </c>
      <c r="C562" s="19">
        <v>2006</v>
      </c>
      <c r="D562" s="20">
        <v>38959.333333333336</v>
      </c>
      <c r="E562" s="20" t="s">
        <v>53</v>
      </c>
      <c r="F562" s="21">
        <v>1</v>
      </c>
      <c r="G562" s="21"/>
      <c r="H562" s="19">
        <v>209</v>
      </c>
      <c r="I562" s="19">
        <v>0.54</v>
      </c>
      <c r="J562" s="19"/>
      <c r="K562" s="21">
        <v>4.03</v>
      </c>
      <c r="L562" s="21"/>
      <c r="M562" s="21">
        <v>53.73</v>
      </c>
      <c r="N562" s="21"/>
      <c r="O562" s="19">
        <v>0.09332543007969911</v>
      </c>
      <c r="P562" s="21">
        <v>93.3254300796991</v>
      </c>
      <c r="Q562" s="21">
        <v>0.47</v>
      </c>
      <c r="R562" s="25"/>
      <c r="S562" s="21">
        <v>23.45441</v>
      </c>
      <c r="T562" s="21">
        <v>0.06</v>
      </c>
      <c r="U562" s="26"/>
      <c r="V562" s="21">
        <v>4.9372799999999994</v>
      </c>
      <c r="W562" s="21">
        <v>0.05</v>
      </c>
      <c r="X562" s="26"/>
      <c r="Y562" s="21">
        <v>2.1749</v>
      </c>
      <c r="Z562" s="21">
        <v>0.03</v>
      </c>
      <c r="AA562" s="26"/>
      <c r="AB562" s="21">
        <v>0.76731</v>
      </c>
      <c r="AC562" s="21">
        <v>1.34</v>
      </c>
      <c r="AD562" s="26"/>
      <c r="AE562" s="21">
        <v>74.28558</v>
      </c>
      <c r="AF562" s="21">
        <v>5.319223660601475</v>
      </c>
      <c r="AG562" s="26"/>
      <c r="AH562" s="21">
        <v>110.74623661372271</v>
      </c>
      <c r="AI562" s="21">
        <v>3.8168287409415513</v>
      </c>
      <c r="AJ562" s="26"/>
      <c r="AK562" s="21">
        <v>61.557813933905344</v>
      </c>
      <c r="AL562" s="21">
        <v>0.13</v>
      </c>
      <c r="AN562" s="21">
        <v>3.66678</v>
      </c>
      <c r="AO562" s="21">
        <v>0.09</v>
      </c>
      <c r="AQ562" s="21">
        <v>1.95624</v>
      </c>
      <c r="AR562" s="17"/>
      <c r="AS562" s="21">
        <v>198.94491007969907</v>
      </c>
      <c r="AT562" s="21">
        <v>177.92707054762806</v>
      </c>
      <c r="AU562" s="19">
        <v>1.1181261483560754</v>
      </c>
      <c r="AV562" s="19">
        <v>11.15383504875342</v>
      </c>
    </row>
    <row r="563" spans="1:48" ht="12.75">
      <c r="A563" s="17" t="s">
        <v>756</v>
      </c>
      <c r="B563" s="18">
        <v>38960</v>
      </c>
      <c r="C563" s="19">
        <v>2006</v>
      </c>
      <c r="D563" s="20">
        <v>38960.791666666664</v>
      </c>
      <c r="E563" s="20" t="s">
        <v>53</v>
      </c>
      <c r="F563" s="21">
        <v>0.8</v>
      </c>
      <c r="G563" s="21"/>
      <c r="H563" s="19">
        <v>181</v>
      </c>
      <c r="I563" s="19">
        <v>0.29</v>
      </c>
      <c r="J563" s="19"/>
      <c r="K563" s="21">
        <v>6.206</v>
      </c>
      <c r="L563" s="21"/>
      <c r="M563" s="21">
        <v>44.34</v>
      </c>
      <c r="N563" s="21"/>
      <c r="O563" s="19">
        <v>0.0006165950018614819</v>
      </c>
      <c r="P563" s="21">
        <v>0.616595001861482</v>
      </c>
      <c r="Q563" s="21">
        <v>2.94</v>
      </c>
      <c r="R563" s="25"/>
      <c r="S563" s="21">
        <v>146.71482</v>
      </c>
      <c r="T563" s="21">
        <v>0.15</v>
      </c>
      <c r="U563" s="26"/>
      <c r="V563" s="21">
        <v>12.3432</v>
      </c>
      <c r="W563" s="21">
        <v>0.18</v>
      </c>
      <c r="X563" s="26"/>
      <c r="Y563" s="21">
        <v>7.8296399999999995</v>
      </c>
      <c r="Z563" s="21">
        <v>0.07</v>
      </c>
      <c r="AA563" s="26"/>
      <c r="AB563" s="21">
        <v>1.7903900000000004</v>
      </c>
      <c r="AC563" s="21">
        <v>3.261</v>
      </c>
      <c r="AD563" s="26"/>
      <c r="AE563" s="21">
        <v>180.780057</v>
      </c>
      <c r="AF563" s="21">
        <v>4.284064910089358</v>
      </c>
      <c r="AG563" s="26"/>
      <c r="AH563" s="21">
        <v>89.19423142806045</v>
      </c>
      <c r="AI563" s="21">
        <v>11.94544856232707</v>
      </c>
      <c r="AJ563" s="26"/>
      <c r="AK563" s="21">
        <v>192.65619441321098</v>
      </c>
      <c r="AL563" s="21">
        <v>0.23</v>
      </c>
      <c r="AN563" s="21">
        <v>6.48738</v>
      </c>
      <c r="AO563" s="21">
        <v>0.12</v>
      </c>
      <c r="AQ563" s="21">
        <v>2.60832</v>
      </c>
      <c r="AR563" s="17"/>
      <c r="AS563" s="21">
        <v>350.0747020018615</v>
      </c>
      <c r="AT563" s="21">
        <v>290.9461258412714</v>
      </c>
      <c r="AU563" s="19">
        <v>1.203228608009884</v>
      </c>
      <c r="AV563" s="19">
        <v>18.448254282015228</v>
      </c>
    </row>
    <row r="564" spans="1:48" ht="12.75">
      <c r="A564" s="17" t="s">
        <v>759</v>
      </c>
      <c r="B564" s="18">
        <v>38961</v>
      </c>
      <c r="C564" s="19">
        <v>2006</v>
      </c>
      <c r="D564" s="20">
        <v>38961.125</v>
      </c>
      <c r="E564" s="20" t="s">
        <v>53</v>
      </c>
      <c r="F564" s="21">
        <v>0.63</v>
      </c>
      <c r="G564" s="21"/>
      <c r="H564" s="19">
        <v>60</v>
      </c>
      <c r="I564" s="19">
        <v>0.11</v>
      </c>
      <c r="J564" s="19"/>
      <c r="K564" s="21">
        <v>6.412</v>
      </c>
      <c r="L564" s="21"/>
      <c r="M564" s="21"/>
      <c r="N564" s="21" t="s">
        <v>54</v>
      </c>
      <c r="O564" s="19">
        <v>0.000389045144994281</v>
      </c>
      <c r="P564" s="21">
        <v>0.389045144994281</v>
      </c>
      <c r="Q564" s="21">
        <v>1.11</v>
      </c>
      <c r="R564" s="25"/>
      <c r="S564" s="21">
        <v>55.39233</v>
      </c>
      <c r="T564" s="21">
        <v>0.04</v>
      </c>
      <c r="U564" s="26"/>
      <c r="V564" s="21">
        <v>3.29152</v>
      </c>
      <c r="W564" s="21">
        <v>0.04</v>
      </c>
      <c r="X564" s="26"/>
      <c r="Y564" s="21">
        <v>1.73992</v>
      </c>
      <c r="Z564" s="21">
        <v>0.05</v>
      </c>
      <c r="AA564" s="26"/>
      <c r="AB564" s="21">
        <v>1.2788500000000003</v>
      </c>
      <c r="AC564" s="21">
        <v>0.127</v>
      </c>
      <c r="AD564" s="26"/>
      <c r="AE564" s="21">
        <v>7.040499</v>
      </c>
      <c r="AF564" s="21">
        <v>0.749939135164538</v>
      </c>
      <c r="AG564" s="26"/>
      <c r="AH564" s="21">
        <v>15.613732794125681</v>
      </c>
      <c r="AI564" s="21">
        <v>0.8138897105299742</v>
      </c>
      <c r="AJ564" s="26"/>
      <c r="AK564" s="21">
        <v>13.126413251427424</v>
      </c>
      <c r="AL564" s="21">
        <v>0.04</v>
      </c>
      <c r="AM564">
        <v>2</v>
      </c>
      <c r="AN564" s="21">
        <v>1.12824</v>
      </c>
      <c r="AO564" s="21">
        <v>0.03</v>
      </c>
      <c r="AQ564" s="21">
        <v>0.65208</v>
      </c>
      <c r="AR564" s="17"/>
      <c r="AS564" s="21">
        <v>69.13216414499428</v>
      </c>
      <c r="AT564" s="21">
        <v>30.520466045553103</v>
      </c>
      <c r="AU564" s="19">
        <v>2.265108404367468</v>
      </c>
      <c r="AV564" s="19">
        <v>77.49258203343179</v>
      </c>
    </row>
    <row r="565" spans="1:48" ht="12.75">
      <c r="A565" s="17" t="s">
        <v>762</v>
      </c>
      <c r="B565" s="18">
        <v>38961</v>
      </c>
      <c r="C565" s="19">
        <v>2006</v>
      </c>
      <c r="D565" s="20">
        <v>38961.25</v>
      </c>
      <c r="E565" s="20" t="s">
        <v>53</v>
      </c>
      <c r="F565" s="21">
        <v>0.45</v>
      </c>
      <c r="G565" s="21"/>
      <c r="H565" s="19">
        <v>72</v>
      </c>
      <c r="I565" s="19">
        <v>0.05</v>
      </c>
      <c r="J565" s="19"/>
      <c r="K565" s="21">
        <v>6.012</v>
      </c>
      <c r="L565" s="21"/>
      <c r="M565" s="21"/>
      <c r="N565" s="21" t="s">
        <v>54</v>
      </c>
      <c r="O565" s="19">
        <v>0.000977237220955811</v>
      </c>
      <c r="P565" s="21">
        <v>0.977237220955811</v>
      </c>
      <c r="Q565" s="21">
        <v>0.27</v>
      </c>
      <c r="R565" s="25"/>
      <c r="S565" s="21">
        <v>13.47381</v>
      </c>
      <c r="T565" s="21">
        <v>0.01</v>
      </c>
      <c r="U565" s="26"/>
      <c r="V565" s="21">
        <v>0.82288</v>
      </c>
      <c r="W565" s="21">
        <v>0.01</v>
      </c>
      <c r="X565" s="26">
        <v>0</v>
      </c>
      <c r="Y565" s="21">
        <v>0.43498</v>
      </c>
      <c r="Z565" s="21">
        <v>0</v>
      </c>
      <c r="AA565" s="26" t="s">
        <v>970</v>
      </c>
      <c r="AB565" s="21">
        <v>0</v>
      </c>
      <c r="AC565" s="21">
        <v>0.006</v>
      </c>
      <c r="AD565" s="26" t="s">
        <v>970</v>
      </c>
      <c r="AE565" s="21">
        <v>0.332622</v>
      </c>
      <c r="AF565" s="21">
        <v>0.14777476293645395</v>
      </c>
      <c r="AG565" s="26"/>
      <c r="AH565" s="21">
        <v>3.0766705643369714</v>
      </c>
      <c r="AI565" s="21">
        <v>0.14749959657504294</v>
      </c>
      <c r="AJ565" s="26"/>
      <c r="AK565" s="21">
        <v>2.3788734935622924</v>
      </c>
      <c r="AL565" s="21">
        <v>0.01</v>
      </c>
      <c r="AM565" t="s">
        <v>970</v>
      </c>
      <c r="AN565" s="21">
        <v>0.28206</v>
      </c>
      <c r="AO565" s="21">
        <v>0.01</v>
      </c>
      <c r="AP565">
        <v>0</v>
      </c>
      <c r="AQ565" s="21">
        <v>0.21736</v>
      </c>
      <c r="AR565" s="17"/>
      <c r="AS565" s="21">
        <v>16.04152922095581</v>
      </c>
      <c r="AT565" s="21">
        <v>5.9549640578992635</v>
      </c>
      <c r="AU565" s="19">
        <v>2.6938078995920574</v>
      </c>
      <c r="AV565" s="19">
        <v>91.71066528820411</v>
      </c>
    </row>
    <row r="566" spans="1:48" ht="12.75">
      <c r="A566" s="17" t="s">
        <v>767</v>
      </c>
      <c r="B566" s="18">
        <v>38962</v>
      </c>
      <c r="C566" s="19">
        <v>2006</v>
      </c>
      <c r="D566" s="20">
        <v>38962.083333333336</v>
      </c>
      <c r="E566" s="20" t="s">
        <v>53</v>
      </c>
      <c r="F566" s="21">
        <v>1</v>
      </c>
      <c r="G566" s="21"/>
      <c r="H566" s="19">
        <v>48</v>
      </c>
      <c r="I566" s="19">
        <v>0.22</v>
      </c>
      <c r="J566" s="19"/>
      <c r="K566" s="21">
        <v>5.868</v>
      </c>
      <c r="L566" s="21"/>
      <c r="M566" s="21"/>
      <c r="N566" s="21" t="s">
        <v>54</v>
      </c>
      <c r="O566" s="19">
        <v>0.00134896288259165</v>
      </c>
      <c r="P566" s="21">
        <v>1.34896288259165</v>
      </c>
      <c r="Q566" s="21">
        <v>0.71</v>
      </c>
      <c r="R566" s="25"/>
      <c r="S566" s="21">
        <v>35.431129999999996</v>
      </c>
      <c r="T566" s="21">
        <v>0.05</v>
      </c>
      <c r="U566" s="26"/>
      <c r="V566" s="21">
        <v>4.1144</v>
      </c>
      <c r="W566" s="21">
        <v>0.06</v>
      </c>
      <c r="X566" s="26"/>
      <c r="Y566" s="21">
        <v>2.60988</v>
      </c>
      <c r="Z566" s="21">
        <v>0.03</v>
      </c>
      <c r="AA566" s="26"/>
      <c r="AB566" s="21">
        <v>0.76731</v>
      </c>
      <c r="AC566" s="21">
        <v>0.641</v>
      </c>
      <c r="AD566" s="26"/>
      <c r="AE566" s="21">
        <v>35.535117</v>
      </c>
      <c r="AF566" s="21">
        <v>0.9740950300159666</v>
      </c>
      <c r="AG566" s="26"/>
      <c r="AH566" s="21">
        <v>20.280658524932427</v>
      </c>
      <c r="AI566" s="21">
        <v>1.4512095751438254</v>
      </c>
      <c r="AJ566" s="26"/>
      <c r="AK566" s="21">
        <v>23.405108027919617</v>
      </c>
      <c r="AL566" s="21">
        <v>0.11</v>
      </c>
      <c r="AN566" s="21">
        <v>3.1026599999999998</v>
      </c>
      <c r="AO566" s="21">
        <v>0.07</v>
      </c>
      <c r="AQ566" s="21">
        <v>1.5215200000000002</v>
      </c>
      <c r="AR566" s="17"/>
      <c r="AS566" s="21">
        <v>79.80679988259165</v>
      </c>
      <c r="AT566" s="21">
        <v>48.30994655285205</v>
      </c>
      <c r="AU566" s="19">
        <v>1.6519745016749587</v>
      </c>
      <c r="AV566" s="19">
        <v>49.168987202793886</v>
      </c>
    </row>
    <row r="567" spans="1:48" ht="12.75">
      <c r="A567" s="17" t="s">
        <v>769</v>
      </c>
      <c r="B567" s="18">
        <v>38962</v>
      </c>
      <c r="C567" s="19">
        <v>2006</v>
      </c>
      <c r="D567" s="20">
        <v>38962.583333333336</v>
      </c>
      <c r="E567" s="20" t="s">
        <v>53</v>
      </c>
      <c r="F567" s="21">
        <v>0.98</v>
      </c>
      <c r="G567" s="21"/>
      <c r="H567" s="19">
        <v>55</v>
      </c>
      <c r="I567" s="19">
        <v>0.25</v>
      </c>
      <c r="J567" s="19"/>
      <c r="K567" s="21">
        <v>5.435</v>
      </c>
      <c r="L567" s="21"/>
      <c r="M567" s="21"/>
      <c r="N567" s="21" t="s">
        <v>54</v>
      </c>
      <c r="O567" s="19">
        <v>0.00363078054770101</v>
      </c>
      <c r="P567" s="21">
        <v>3.63078054770101</v>
      </c>
      <c r="Q567" s="21">
        <v>0.62</v>
      </c>
      <c r="R567" s="25"/>
      <c r="S567" s="21">
        <v>30.93986</v>
      </c>
      <c r="T567" s="21">
        <v>0.07</v>
      </c>
      <c r="U567" s="26"/>
      <c r="V567" s="21">
        <v>5.76016</v>
      </c>
      <c r="W567" s="21">
        <v>0.16</v>
      </c>
      <c r="X567" s="26"/>
      <c r="Y567" s="21">
        <v>6.95968</v>
      </c>
      <c r="Z567" s="21">
        <v>0.04</v>
      </c>
      <c r="AA567" s="26"/>
      <c r="AB567" s="21">
        <v>1.02308</v>
      </c>
      <c r="AC567" s="21">
        <v>0.56</v>
      </c>
      <c r="AD567" s="26"/>
      <c r="AE567" s="21">
        <v>31.04472</v>
      </c>
      <c r="AF567" s="21">
        <v>1.1588103391859257</v>
      </c>
      <c r="AG567" s="26"/>
      <c r="AH567" s="21">
        <v>24.126431261850975</v>
      </c>
      <c r="AI567" s="21">
        <v>1.33529129570362</v>
      </c>
      <c r="AJ567" s="26"/>
      <c r="AK567" s="21">
        <v>21.535578017107984</v>
      </c>
      <c r="AL567" s="21">
        <v>0.21</v>
      </c>
      <c r="AN567" s="21">
        <v>5.92326</v>
      </c>
      <c r="AO567" s="21">
        <v>0.06</v>
      </c>
      <c r="AQ567" s="21">
        <v>1.30416</v>
      </c>
      <c r="AR567" s="17"/>
      <c r="AS567" s="21">
        <v>79.35828054770101</v>
      </c>
      <c r="AT567" s="21">
        <v>52.889429278958964</v>
      </c>
      <c r="AU567" s="19">
        <v>1.5004563601761567</v>
      </c>
      <c r="AV567" s="19">
        <v>40.029201720673065</v>
      </c>
    </row>
    <row r="568" spans="1:48" ht="12.75">
      <c r="A568" s="17" t="s">
        <v>770</v>
      </c>
      <c r="B568" s="18">
        <v>38962</v>
      </c>
      <c r="C568" s="19">
        <v>2006</v>
      </c>
      <c r="D568" s="20">
        <v>38962.625</v>
      </c>
      <c r="E568" s="20" t="s">
        <v>53</v>
      </c>
      <c r="F568" s="21">
        <v>0.5</v>
      </c>
      <c r="G568" s="21"/>
      <c r="H568" s="19">
        <v>486</v>
      </c>
      <c r="I568" s="19">
        <v>0.09</v>
      </c>
      <c r="J568" s="19"/>
      <c r="K568" s="21">
        <v>5.287</v>
      </c>
      <c r="L568" s="21"/>
      <c r="M568" s="21">
        <v>14.34</v>
      </c>
      <c r="N568" s="21"/>
      <c r="O568" s="19">
        <v>0.0051286138399136505</v>
      </c>
      <c r="P568" s="21">
        <v>5.12861383991365</v>
      </c>
      <c r="Q568" s="21">
        <v>0.39</v>
      </c>
      <c r="R568" s="25"/>
      <c r="S568" s="21">
        <v>19.46217</v>
      </c>
      <c r="T568" s="21">
        <v>0.06</v>
      </c>
      <c r="U568" s="26"/>
      <c r="V568" s="21">
        <v>4.9372799999999994</v>
      </c>
      <c r="W568" s="21">
        <v>0.49</v>
      </c>
      <c r="X568" s="26"/>
      <c r="Y568" s="21">
        <v>21.31402</v>
      </c>
      <c r="Z568" s="21">
        <v>0.03</v>
      </c>
      <c r="AA568" s="26"/>
      <c r="AB568" s="21">
        <v>0.76731</v>
      </c>
      <c r="AC568" s="21">
        <v>0.848</v>
      </c>
      <c r="AD568" s="26"/>
      <c r="AE568" s="21">
        <v>47.01057599999999</v>
      </c>
      <c r="AF568" s="21">
        <v>1.3113584515197683</v>
      </c>
      <c r="AG568" s="26"/>
      <c r="AH568" s="21">
        <v>27.302482960641576</v>
      </c>
      <c r="AI568" s="21">
        <v>1.4014195584409022</v>
      </c>
      <c r="AJ568" s="26"/>
      <c r="AK568" s="21">
        <v>22.60209463853487</v>
      </c>
      <c r="AL568" s="21">
        <v>0.69</v>
      </c>
      <c r="AN568" s="21">
        <v>19.462139999999998</v>
      </c>
      <c r="AO568" s="21">
        <v>0.06</v>
      </c>
      <c r="AQ568" s="21">
        <v>1.30416</v>
      </c>
      <c r="AR568" s="17"/>
      <c r="AS568" s="21">
        <v>98.61996983991364</v>
      </c>
      <c r="AT568" s="21">
        <v>70.67087759917644</v>
      </c>
      <c r="AU568" s="19">
        <v>1.3954824560019743</v>
      </c>
      <c r="AV568" s="19">
        <v>33.01902337135282</v>
      </c>
    </row>
    <row r="569" spans="1:48" ht="12.75">
      <c r="A569" s="17" t="s">
        <v>771</v>
      </c>
      <c r="B569" s="18">
        <v>38963</v>
      </c>
      <c r="C569" s="19">
        <v>2006</v>
      </c>
      <c r="D569" s="20">
        <v>38963.208333333336</v>
      </c>
      <c r="E569" s="20" t="s">
        <v>53</v>
      </c>
      <c r="F569" s="21">
        <v>1</v>
      </c>
      <c r="G569" s="21"/>
      <c r="H569" s="19">
        <v>779</v>
      </c>
      <c r="I569" s="19">
        <v>0.98</v>
      </c>
      <c r="J569" s="19"/>
      <c r="K569" s="21">
        <v>5.003</v>
      </c>
      <c r="L569" s="21"/>
      <c r="M569" s="21">
        <v>12.83</v>
      </c>
      <c r="N569" s="21"/>
      <c r="O569" s="19">
        <v>0.01</v>
      </c>
      <c r="P569" s="21">
        <v>10</v>
      </c>
      <c r="Q569" s="21">
        <v>0.09</v>
      </c>
      <c r="R569" s="25"/>
      <c r="S569" s="21">
        <v>4.49127</v>
      </c>
      <c r="T569" s="21">
        <v>0.1</v>
      </c>
      <c r="U569" s="26"/>
      <c r="V569" s="21">
        <v>8.2288</v>
      </c>
      <c r="W569" s="21">
        <v>0.88</v>
      </c>
      <c r="X569" s="26"/>
      <c r="Y569" s="21">
        <v>38.27824</v>
      </c>
      <c r="Z569" s="21">
        <v>0.04</v>
      </c>
      <c r="AA569" s="26"/>
      <c r="AB569" s="21">
        <v>1.02308</v>
      </c>
      <c r="AC569" s="21">
        <v>0.09</v>
      </c>
      <c r="AD569" s="26" t="s">
        <v>971</v>
      </c>
      <c r="AE569" s="21">
        <v>4.98933</v>
      </c>
      <c r="AF569" s="21">
        <v>1.2171816559360482</v>
      </c>
      <c r="AG569" s="26"/>
      <c r="AH569" s="21">
        <v>25.341722076588525</v>
      </c>
      <c r="AI569" s="21">
        <v>0.4294676606999545</v>
      </c>
      <c r="AJ569" s="26"/>
      <c r="AK569" s="21">
        <v>6.9264544317688665</v>
      </c>
      <c r="AL569" s="21">
        <v>1.55</v>
      </c>
      <c r="AN569" s="21">
        <v>43.719300000000004</v>
      </c>
      <c r="AO569" s="21">
        <v>0.01</v>
      </c>
      <c r="AP569">
        <v>0</v>
      </c>
      <c r="AQ569" s="21">
        <v>0.21736</v>
      </c>
      <c r="AR569" s="17"/>
      <c r="AS569" s="21">
        <v>67.01071999999999</v>
      </c>
      <c r="AT569" s="21">
        <v>76.20483650835739</v>
      </c>
      <c r="AU569" s="19">
        <v>0.8793499608473134</v>
      </c>
      <c r="AV569" s="19">
        <v>-12.839550021677807</v>
      </c>
    </row>
    <row r="570" spans="1:48" ht="12.75">
      <c r="A570" s="17" t="s">
        <v>772</v>
      </c>
      <c r="B570" s="18">
        <v>38963</v>
      </c>
      <c r="C570" s="19">
        <v>2006</v>
      </c>
      <c r="D570" s="20">
        <v>38963.25</v>
      </c>
      <c r="E570" s="20" t="s">
        <v>53</v>
      </c>
      <c r="F570" s="21">
        <v>1</v>
      </c>
      <c r="G570" s="21"/>
      <c r="H570" s="19">
        <v>441</v>
      </c>
      <c r="I570" s="19">
        <v>0.75</v>
      </c>
      <c r="J570" s="19"/>
      <c r="K570" s="21">
        <v>5.014</v>
      </c>
      <c r="L570" s="21"/>
      <c r="M570" s="21">
        <v>8.34</v>
      </c>
      <c r="N570" s="21"/>
      <c r="O570" s="19">
        <v>0.00977237220955811</v>
      </c>
      <c r="P570" s="21">
        <v>9.77237220955811</v>
      </c>
      <c r="Q570" s="21">
        <v>0.05</v>
      </c>
      <c r="R570" s="25"/>
      <c r="S570" s="21">
        <v>2.49515</v>
      </c>
      <c r="T570" s="21">
        <v>0.06</v>
      </c>
      <c r="U570" s="26"/>
      <c r="V570" s="21">
        <v>4.9372799999999994</v>
      </c>
      <c r="W570" s="21">
        <v>0.36</v>
      </c>
      <c r="X570" s="26"/>
      <c r="Y570" s="21">
        <v>15.659279999999999</v>
      </c>
      <c r="Z570" s="21">
        <v>0.02</v>
      </c>
      <c r="AA570" s="26"/>
      <c r="AB570" s="21">
        <v>0.51154</v>
      </c>
      <c r="AC570" s="21">
        <v>0.009</v>
      </c>
      <c r="AD570" s="26" t="s">
        <v>970</v>
      </c>
      <c r="AE570" s="21">
        <v>0.49893299999999996</v>
      </c>
      <c r="AF570" s="21">
        <v>0.966626521003817</v>
      </c>
      <c r="AG570" s="26"/>
      <c r="AH570" s="21">
        <v>20.12516416729947</v>
      </c>
      <c r="AI570" s="21">
        <v>0.24087625131903467</v>
      </c>
      <c r="AJ570" s="26"/>
      <c r="AK570" s="21">
        <v>3.8848521812733914</v>
      </c>
      <c r="AL570" s="21">
        <v>0.55</v>
      </c>
      <c r="AN570" s="21">
        <v>15.513300000000001</v>
      </c>
      <c r="AO570" s="21">
        <v>0</v>
      </c>
      <c r="AP570">
        <v>0</v>
      </c>
      <c r="AQ570" s="21">
        <v>0</v>
      </c>
      <c r="AR570" s="17"/>
      <c r="AS570" s="21">
        <v>33.8745552095581</v>
      </c>
      <c r="AT570" s="21">
        <v>39.52331634857286</v>
      </c>
      <c r="AU570" s="19">
        <v>0.8570777540731668</v>
      </c>
      <c r="AV570" s="19">
        <v>-15.392166064491263</v>
      </c>
    </row>
    <row r="571" spans="1:48" ht="12.75">
      <c r="A571" s="17" t="s">
        <v>773</v>
      </c>
      <c r="B571" s="18">
        <v>38963</v>
      </c>
      <c r="C571" s="19">
        <v>2006</v>
      </c>
      <c r="D571" s="20">
        <v>38963.291666666664</v>
      </c>
      <c r="E571" s="20" t="s">
        <v>53</v>
      </c>
      <c r="F571" s="21">
        <v>0.87</v>
      </c>
      <c r="G571" s="21"/>
      <c r="H571" s="19">
        <v>370</v>
      </c>
      <c r="I571" s="19">
        <v>0.66</v>
      </c>
      <c r="J571" s="19"/>
      <c r="K571" s="21">
        <v>5.203</v>
      </c>
      <c r="L571" s="21"/>
      <c r="M571" s="21">
        <v>4.07</v>
      </c>
      <c r="N571" s="21"/>
      <c r="O571" s="19">
        <v>0.006309573444801929</v>
      </c>
      <c r="P571" s="21">
        <v>6.30957344480193</v>
      </c>
      <c r="Q571" s="21">
        <v>0.03</v>
      </c>
      <c r="R571" s="25" t="s">
        <v>971</v>
      </c>
      <c r="S571" s="21">
        <v>1.4970899999999998</v>
      </c>
      <c r="T571" s="21">
        <v>0.02</v>
      </c>
      <c r="U571" s="26"/>
      <c r="V571" s="21">
        <v>1.64576</v>
      </c>
      <c r="W571" s="21">
        <v>0.06</v>
      </c>
      <c r="X571" s="26"/>
      <c r="Y571" s="21">
        <v>2.60988</v>
      </c>
      <c r="Z571" s="21">
        <v>0.01</v>
      </c>
      <c r="AA571" s="26" t="s">
        <v>971</v>
      </c>
      <c r="AB571" s="21">
        <v>0.25577</v>
      </c>
      <c r="AC571" s="21">
        <v>-0.065</v>
      </c>
      <c r="AD571" s="26" t="s">
        <v>970</v>
      </c>
      <c r="AE571" s="21">
        <v>-3.603405</v>
      </c>
      <c r="AF571" s="21">
        <v>0.5192042250204002</v>
      </c>
      <c r="AG571" s="26"/>
      <c r="AH571" s="21">
        <v>10.809831964924733</v>
      </c>
      <c r="AI571" s="21">
        <v>0.07026026502768246</v>
      </c>
      <c r="AJ571" s="26"/>
      <c r="AK571" s="21">
        <v>1.1331575543664627</v>
      </c>
      <c r="AL571" s="21">
        <v>0.08</v>
      </c>
      <c r="AN571" s="21">
        <v>2.25648</v>
      </c>
      <c r="AO571" s="21">
        <v>0</v>
      </c>
      <c r="AP571">
        <v>0</v>
      </c>
      <c r="AQ571" s="21">
        <v>0</v>
      </c>
      <c r="AR571" s="17"/>
      <c r="AS571" s="21">
        <v>8.71466844480193</v>
      </c>
      <c r="AT571" s="21">
        <v>14.199469519291195</v>
      </c>
      <c r="AU571" s="19">
        <v>0.6137319730826779</v>
      </c>
      <c r="AV571" s="19">
        <v>-47.87263726075185</v>
      </c>
    </row>
    <row r="572" spans="1:48" ht="12.75">
      <c r="A572" s="17" t="s">
        <v>775</v>
      </c>
      <c r="B572" s="18">
        <v>38963</v>
      </c>
      <c r="C572" s="19">
        <v>2006</v>
      </c>
      <c r="D572" s="20">
        <v>38963.375</v>
      </c>
      <c r="E572" s="20" t="s">
        <v>53</v>
      </c>
      <c r="F572" s="21">
        <v>1</v>
      </c>
      <c r="G572" s="21"/>
      <c r="H572" s="19">
        <v>273</v>
      </c>
      <c r="I572" s="19">
        <v>0.55</v>
      </c>
      <c r="J572" s="19"/>
      <c r="K572" s="21">
        <v>5.31</v>
      </c>
      <c r="L572" s="21"/>
      <c r="M572" s="21">
        <v>2.77</v>
      </c>
      <c r="N572" s="21"/>
      <c r="O572" s="19">
        <v>0.00489778819368447</v>
      </c>
      <c r="P572" s="21">
        <v>4.89778819368447</v>
      </c>
      <c r="Q572" s="21">
        <v>0.01</v>
      </c>
      <c r="R572" s="25" t="s">
        <v>971</v>
      </c>
      <c r="S572" s="21">
        <v>0.49903</v>
      </c>
      <c r="T572" s="21">
        <v>0.01</v>
      </c>
      <c r="U572" s="26"/>
      <c r="V572" s="21">
        <v>0.82288</v>
      </c>
      <c r="W572" s="21">
        <v>0.01</v>
      </c>
      <c r="X572" s="26">
        <v>0</v>
      </c>
      <c r="Y572" s="21">
        <v>0.43498</v>
      </c>
      <c r="Z572" s="21">
        <v>0</v>
      </c>
      <c r="AA572" s="26" t="s">
        <v>970</v>
      </c>
      <c r="AB572" s="21">
        <v>0</v>
      </c>
      <c r="AC572" s="21">
        <v>-0.069</v>
      </c>
      <c r="AD572" s="26" t="s">
        <v>970</v>
      </c>
      <c r="AE572" s="21">
        <v>-3.8251530000000002</v>
      </c>
      <c r="AF572" s="21">
        <v>0.29606578042568726</v>
      </c>
      <c r="AG572" s="26"/>
      <c r="AH572" s="21">
        <v>6.164089548462809</v>
      </c>
      <c r="AI572" s="21">
        <v>0.05452146772693104</v>
      </c>
      <c r="AJ572" s="26"/>
      <c r="AK572" s="21">
        <v>0.8793222314999438</v>
      </c>
      <c r="AL572" s="21">
        <v>0.01</v>
      </c>
      <c r="AM572" t="s">
        <v>970</v>
      </c>
      <c r="AN572" s="21">
        <v>0.28206</v>
      </c>
      <c r="AO572" s="21">
        <v>0</v>
      </c>
      <c r="AP572">
        <v>0</v>
      </c>
      <c r="AQ572" s="21">
        <v>0</v>
      </c>
      <c r="AR572" s="17"/>
      <c r="AS572" s="21">
        <v>2.8295251936844696</v>
      </c>
      <c r="AT572" s="21">
        <v>7.3254717799627524</v>
      </c>
      <c r="AU572" s="19">
        <v>0.38625842521488174</v>
      </c>
      <c r="AV572" s="19">
        <v>-88.54648795948462</v>
      </c>
    </row>
    <row r="573" spans="1:48" ht="12.75">
      <c r="A573" s="17" t="s">
        <v>776</v>
      </c>
      <c r="B573" s="18">
        <v>38963</v>
      </c>
      <c r="C573" s="19">
        <v>2006</v>
      </c>
      <c r="D573" s="20">
        <v>38963.416666666664</v>
      </c>
      <c r="E573" s="20" t="s">
        <v>53</v>
      </c>
      <c r="F573" s="21">
        <v>1</v>
      </c>
      <c r="G573" s="21"/>
      <c r="H573" s="19">
        <v>161</v>
      </c>
      <c r="I573" s="19">
        <v>0.54</v>
      </c>
      <c r="J573" s="19"/>
      <c r="K573" s="21">
        <v>5.333</v>
      </c>
      <c r="L573" s="21"/>
      <c r="M573" s="21">
        <v>3.26</v>
      </c>
      <c r="N573" s="21"/>
      <c r="O573" s="19">
        <v>0.00467735141287198</v>
      </c>
      <c r="P573" s="21">
        <v>4.67735141287198</v>
      </c>
      <c r="Q573" s="21">
        <v>0.04</v>
      </c>
      <c r="R573" s="25">
        <v>0</v>
      </c>
      <c r="S573" s="21">
        <v>1.99612</v>
      </c>
      <c r="T573" s="21">
        <v>0.01</v>
      </c>
      <c r="U573" s="26"/>
      <c r="V573" s="21">
        <v>0.82288</v>
      </c>
      <c r="W573" s="21">
        <v>0.01</v>
      </c>
      <c r="X573" s="26">
        <v>0</v>
      </c>
      <c r="Y573" s="21">
        <v>0.43498</v>
      </c>
      <c r="Z573" s="21">
        <v>0.01</v>
      </c>
      <c r="AA573" s="26" t="s">
        <v>971</v>
      </c>
      <c r="AB573" s="21">
        <v>0.25577</v>
      </c>
      <c r="AC573" s="21">
        <v>-0.026</v>
      </c>
      <c r="AD573" s="26" t="s">
        <v>970</v>
      </c>
      <c r="AE573" s="21">
        <v>-1.4413619999999998</v>
      </c>
      <c r="AF573" s="21">
        <v>0.3385460942808177</v>
      </c>
      <c r="AG573" s="26"/>
      <c r="AH573" s="21">
        <v>7.048529682926625</v>
      </c>
      <c r="AI573" s="21">
        <v>0.13719602779391699</v>
      </c>
      <c r="AJ573" s="26"/>
      <c r="AK573" s="21">
        <v>2.212697536260293</v>
      </c>
      <c r="AL573" s="21">
        <v>0.01</v>
      </c>
      <c r="AM573" t="s">
        <v>970</v>
      </c>
      <c r="AN573" s="21">
        <v>0.28206</v>
      </c>
      <c r="AO573" s="21">
        <v>0.01</v>
      </c>
      <c r="AP573">
        <v>0</v>
      </c>
      <c r="AQ573" s="21">
        <v>0.21736</v>
      </c>
      <c r="AR573" s="17"/>
      <c r="AS573" s="21">
        <v>6.745739412871979</v>
      </c>
      <c r="AT573" s="21">
        <v>9.760647219186916</v>
      </c>
      <c r="AU573" s="19">
        <v>0.691115994809401</v>
      </c>
      <c r="AV573" s="19">
        <v>-36.53019735354252</v>
      </c>
    </row>
    <row r="574" spans="1:48" ht="12.75">
      <c r="A574" s="17" t="s">
        <v>777</v>
      </c>
      <c r="B574" s="18">
        <v>38963</v>
      </c>
      <c r="C574" s="19">
        <v>2006</v>
      </c>
      <c r="D574" s="20">
        <v>38963.458333333336</v>
      </c>
      <c r="E574" s="20" t="s">
        <v>53</v>
      </c>
      <c r="F574" s="21">
        <v>0.98</v>
      </c>
      <c r="G574" s="21"/>
      <c r="H574" s="19">
        <v>322</v>
      </c>
      <c r="I574" s="19">
        <v>0.53</v>
      </c>
      <c r="J574" s="19"/>
      <c r="K574" s="21">
        <v>5.242</v>
      </c>
      <c r="L574" s="21"/>
      <c r="M574" s="21">
        <v>3.39</v>
      </c>
      <c r="N574" s="21"/>
      <c r="O574" s="19">
        <v>0.00575439937337157</v>
      </c>
      <c r="P574" s="21">
        <v>5.75439937337157</v>
      </c>
      <c r="Q574" s="21">
        <v>0.07</v>
      </c>
      <c r="R574" s="25"/>
      <c r="S574" s="21">
        <v>3.4932100000000004</v>
      </c>
      <c r="T574" s="21">
        <v>0.02</v>
      </c>
      <c r="U574" s="26"/>
      <c r="V574" s="21">
        <v>1.64576</v>
      </c>
      <c r="W574" s="21">
        <v>0.01</v>
      </c>
      <c r="X574" s="26">
        <v>0</v>
      </c>
      <c r="Y574" s="21">
        <v>0.43498</v>
      </c>
      <c r="Z574" s="21">
        <v>0.01</v>
      </c>
      <c r="AA574" s="26" t="s">
        <v>971</v>
      </c>
      <c r="AB574" s="21">
        <v>0.25577</v>
      </c>
      <c r="AC574" s="21">
        <v>-0.031</v>
      </c>
      <c r="AD574" s="26" t="s">
        <v>970</v>
      </c>
      <c r="AE574" s="21">
        <v>-1.7185469999999998</v>
      </c>
      <c r="AF574" s="21">
        <v>0.35536306252384847</v>
      </c>
      <c r="AG574" s="26"/>
      <c r="AH574" s="21">
        <v>7.398658961746525</v>
      </c>
      <c r="AI574" s="21">
        <v>0.20226454754541554</v>
      </c>
      <c r="AJ574" s="26"/>
      <c r="AK574" s="21">
        <v>3.262122622812462</v>
      </c>
      <c r="AL574" s="21">
        <v>0.01</v>
      </c>
      <c r="AM574" t="s">
        <v>970</v>
      </c>
      <c r="AN574" s="21">
        <v>0.28206</v>
      </c>
      <c r="AO574" s="21">
        <v>0</v>
      </c>
      <c r="AP574">
        <v>0</v>
      </c>
      <c r="AQ574" s="21">
        <v>0</v>
      </c>
      <c r="AR574" s="17"/>
      <c r="AS574" s="21">
        <v>9.86557237337157</v>
      </c>
      <c r="AT574" s="21">
        <v>10.942841584558986</v>
      </c>
      <c r="AU574" s="19">
        <v>0.9015548929532611</v>
      </c>
      <c r="AV574" s="19">
        <v>-10.35416936019618</v>
      </c>
    </row>
    <row r="575" spans="1:48" ht="12.75">
      <c r="A575" s="17" t="s">
        <v>778</v>
      </c>
      <c r="B575" s="18">
        <v>38963</v>
      </c>
      <c r="C575" s="19">
        <v>2006</v>
      </c>
      <c r="D575" s="20">
        <v>38963.5</v>
      </c>
      <c r="E575" s="20" t="s">
        <v>53</v>
      </c>
      <c r="F575" s="21">
        <v>1</v>
      </c>
      <c r="G575" s="21"/>
      <c r="H575" s="19">
        <v>296</v>
      </c>
      <c r="I575" s="19">
        <v>0.57</v>
      </c>
      <c r="J575" s="19"/>
      <c r="K575" s="21">
        <v>5.176</v>
      </c>
      <c r="L575" s="21"/>
      <c r="M575" s="21">
        <v>3.29</v>
      </c>
      <c r="N575" s="21"/>
      <c r="O575" s="19">
        <v>0.00660693448007597</v>
      </c>
      <c r="P575" s="21">
        <v>6.60693448007597</v>
      </c>
      <c r="Q575" s="21">
        <v>0.02</v>
      </c>
      <c r="R575" s="25" t="s">
        <v>971</v>
      </c>
      <c r="S575" s="21">
        <v>0.99806</v>
      </c>
      <c r="T575" s="21">
        <v>0.01</v>
      </c>
      <c r="U575" s="26"/>
      <c r="V575" s="21">
        <v>0.82288</v>
      </c>
      <c r="W575" s="21">
        <v>0.01</v>
      </c>
      <c r="X575" s="26">
        <v>0</v>
      </c>
      <c r="Y575" s="21">
        <v>0.43498</v>
      </c>
      <c r="Z575" s="21">
        <v>0</v>
      </c>
      <c r="AA575" s="26" t="s">
        <v>970</v>
      </c>
      <c r="AB575" s="21">
        <v>0</v>
      </c>
      <c r="AC575" s="21">
        <v>-0.067</v>
      </c>
      <c r="AD575" s="26" t="s">
        <v>970</v>
      </c>
      <c r="AE575" s="21">
        <v>-3.714279</v>
      </c>
      <c r="AF575" s="21">
        <v>0.28748780861424456</v>
      </c>
      <c r="AG575" s="26"/>
      <c r="AH575" s="21">
        <v>5.985496175348572</v>
      </c>
      <c r="AI575" s="21">
        <v>0.14232997976425202</v>
      </c>
      <c r="AJ575" s="26"/>
      <c r="AK575" s="21">
        <v>2.2954979136378566</v>
      </c>
      <c r="AL575" s="21">
        <v>0.01</v>
      </c>
      <c r="AM575" t="s">
        <v>970</v>
      </c>
      <c r="AN575" s="21">
        <v>0.28206</v>
      </c>
      <c r="AO575" s="21">
        <v>0</v>
      </c>
      <c r="AP575">
        <v>0</v>
      </c>
      <c r="AQ575" s="21">
        <v>0</v>
      </c>
      <c r="AR575" s="17"/>
      <c r="AS575" s="21">
        <v>5.148575480075969</v>
      </c>
      <c r="AT575" s="21">
        <v>8.563054088986428</v>
      </c>
      <c r="AU575" s="19">
        <v>0.6012545788654926</v>
      </c>
      <c r="AV575" s="19">
        <v>-49.80412563966226</v>
      </c>
    </row>
    <row r="576" spans="1:48" ht="12.75">
      <c r="A576" s="17" t="s">
        <v>779</v>
      </c>
      <c r="B576" s="18">
        <v>38963</v>
      </c>
      <c r="C576" s="19">
        <v>2006</v>
      </c>
      <c r="D576" s="20">
        <v>38963.541666666664</v>
      </c>
      <c r="E576" s="20" t="s">
        <v>53</v>
      </c>
      <c r="F576" s="21">
        <v>1</v>
      </c>
      <c r="G576" s="21"/>
      <c r="H576" s="19">
        <v>291</v>
      </c>
      <c r="I576" s="19">
        <v>0.57</v>
      </c>
      <c r="J576" s="19"/>
      <c r="K576" s="21">
        <v>5.11</v>
      </c>
      <c r="L576" s="21"/>
      <c r="M576" s="21">
        <v>3.62</v>
      </c>
      <c r="N576" s="21"/>
      <c r="O576" s="19">
        <v>0.00776247116628691</v>
      </c>
      <c r="P576" s="21">
        <v>7.76247116628691</v>
      </c>
      <c r="Q576" s="21">
        <v>0.02</v>
      </c>
      <c r="R576" s="25" t="s">
        <v>971</v>
      </c>
      <c r="S576" s="21">
        <v>0.99806</v>
      </c>
      <c r="T576" s="21">
        <v>0.01</v>
      </c>
      <c r="U576" s="26"/>
      <c r="V576" s="21">
        <v>0.82288</v>
      </c>
      <c r="W576" s="21">
        <v>0.01</v>
      </c>
      <c r="X576" s="26">
        <v>0</v>
      </c>
      <c r="Y576" s="21">
        <v>0.43498</v>
      </c>
      <c r="Z576" s="21">
        <v>0</v>
      </c>
      <c r="AA576" s="26" t="s">
        <v>970</v>
      </c>
      <c r="AB576" s="21">
        <v>0</v>
      </c>
      <c r="AC576" s="21">
        <v>-0.067</v>
      </c>
      <c r="AD576" s="26" t="s">
        <v>970</v>
      </c>
      <c r="AE576" s="21">
        <v>-3.714279</v>
      </c>
      <c r="AF576" s="21">
        <v>0.3216322443442391</v>
      </c>
      <c r="AG576" s="26"/>
      <c r="AH576" s="21">
        <v>6.696383327247058</v>
      </c>
      <c r="AI576" s="21">
        <v>0.19246174799038523</v>
      </c>
      <c r="AJ576" s="26"/>
      <c r="AK576" s="21">
        <v>3.104023071588933</v>
      </c>
      <c r="AL576" s="21">
        <v>0.01</v>
      </c>
      <c r="AM576" t="s">
        <v>970</v>
      </c>
      <c r="AN576" s="21">
        <v>0.28206</v>
      </c>
      <c r="AO576" s="21">
        <v>0</v>
      </c>
      <c r="AP576">
        <v>0</v>
      </c>
      <c r="AQ576" s="21">
        <v>0</v>
      </c>
      <c r="AR576" s="17"/>
      <c r="AS576" s="21">
        <v>6.3041121662869095</v>
      </c>
      <c r="AT576" s="21">
        <v>10.08246639883599</v>
      </c>
      <c r="AU576" s="19">
        <v>0.6252549641042903</v>
      </c>
      <c r="AV576" s="19">
        <v>-46.11523043121287</v>
      </c>
    </row>
    <row r="577" spans="1:48" ht="12.75">
      <c r="A577" s="17" t="s">
        <v>780</v>
      </c>
      <c r="B577" s="18">
        <v>38963</v>
      </c>
      <c r="C577" s="19">
        <v>2006</v>
      </c>
      <c r="D577" s="20">
        <v>38963.583333333336</v>
      </c>
      <c r="E577" s="20" t="s">
        <v>53</v>
      </c>
      <c r="F577" s="21">
        <v>1</v>
      </c>
      <c r="G577" s="21"/>
      <c r="H577" s="19">
        <v>458</v>
      </c>
      <c r="I577" s="19">
        <v>0.65</v>
      </c>
      <c r="J577" s="19"/>
      <c r="K577" s="21">
        <v>5.133</v>
      </c>
      <c r="L577" s="21"/>
      <c r="M577" s="21">
        <v>3.79</v>
      </c>
      <c r="N577" s="21"/>
      <c r="O577" s="19">
        <v>0.00741310241300918</v>
      </c>
      <c r="P577" s="21">
        <v>7.41310241300918</v>
      </c>
      <c r="Q577" s="21">
        <v>0.02</v>
      </c>
      <c r="R577" s="25" t="s">
        <v>971</v>
      </c>
      <c r="S577" s="21">
        <v>0.99806</v>
      </c>
      <c r="T577" s="21">
        <v>0.01</v>
      </c>
      <c r="U577" s="26"/>
      <c r="V577" s="21">
        <v>0.82288</v>
      </c>
      <c r="W577" s="21">
        <v>0.01</v>
      </c>
      <c r="X577" s="26">
        <v>0</v>
      </c>
      <c r="Y577" s="21">
        <v>0.43498</v>
      </c>
      <c r="Z577" s="21">
        <v>0</v>
      </c>
      <c r="AA577" s="26" t="s">
        <v>970</v>
      </c>
      <c r="AB577" s="21">
        <v>0</v>
      </c>
      <c r="AC577" s="21">
        <v>-0.041</v>
      </c>
      <c r="AD577" s="26" t="s">
        <v>970</v>
      </c>
      <c r="AE577" s="21">
        <v>-2.272917</v>
      </c>
      <c r="AF577" s="21">
        <v>0.3131370463392646</v>
      </c>
      <c r="AG577" s="26"/>
      <c r="AH577" s="21">
        <v>6.519513304783489</v>
      </c>
      <c r="AI577" s="21">
        <v>0.20835883861760338</v>
      </c>
      <c r="AJ577" s="26"/>
      <c r="AK577" s="21">
        <v>3.3604113492247074</v>
      </c>
      <c r="AL577" s="21">
        <v>0.01</v>
      </c>
      <c r="AM577" t="s">
        <v>970</v>
      </c>
      <c r="AN577" s="21">
        <v>0.28206</v>
      </c>
      <c r="AO577" s="21">
        <v>0.01</v>
      </c>
      <c r="AP577">
        <v>0</v>
      </c>
      <c r="AQ577" s="21">
        <v>0.21736</v>
      </c>
      <c r="AR577" s="17"/>
      <c r="AS577" s="21">
        <v>7.396105413009179</v>
      </c>
      <c r="AT577" s="21">
        <v>10.379344654008195</v>
      </c>
      <c r="AU577" s="19">
        <v>0.7125792291860183</v>
      </c>
      <c r="AV577" s="19">
        <v>-33.56583636140345</v>
      </c>
    </row>
    <row r="578" spans="1:48" ht="12.75">
      <c r="A578" s="17" t="s">
        <v>781</v>
      </c>
      <c r="B578" s="18">
        <v>38963</v>
      </c>
      <c r="C578" s="19">
        <v>2006</v>
      </c>
      <c r="D578" s="20">
        <v>38963.625</v>
      </c>
      <c r="E578" s="20" t="s">
        <v>53</v>
      </c>
      <c r="F578" s="21">
        <v>1</v>
      </c>
      <c r="G578" s="21"/>
      <c r="H578" s="19">
        <v>453</v>
      </c>
      <c r="I578" s="19">
        <v>0.58</v>
      </c>
      <c r="J578" s="19"/>
      <c r="K578" s="21">
        <v>5.15</v>
      </c>
      <c r="L578" s="21"/>
      <c r="M578" s="21">
        <v>3.43</v>
      </c>
      <c r="N578" s="21"/>
      <c r="O578" s="19">
        <v>0.00707945784384137</v>
      </c>
      <c r="P578" s="21">
        <v>7.07945784384137</v>
      </c>
      <c r="Q578" s="21">
        <v>0.02</v>
      </c>
      <c r="R578" s="25" t="s">
        <v>971</v>
      </c>
      <c r="S578" s="21">
        <v>0.99806</v>
      </c>
      <c r="T578" s="21">
        <v>0.01</v>
      </c>
      <c r="U578" s="26"/>
      <c r="V578" s="21">
        <v>0.82288</v>
      </c>
      <c r="W578" s="21">
        <v>0</v>
      </c>
      <c r="X578" s="26" t="s">
        <v>970</v>
      </c>
      <c r="Y578" s="21">
        <v>0</v>
      </c>
      <c r="Z578" s="21">
        <v>0</v>
      </c>
      <c r="AA578" s="26" t="s">
        <v>970</v>
      </c>
      <c r="AB578" s="21">
        <v>0</v>
      </c>
      <c r="AC578" s="21">
        <v>-0.042</v>
      </c>
      <c r="AD578" s="26" t="s">
        <v>970</v>
      </c>
      <c r="AE578" s="21">
        <v>-2.328354</v>
      </c>
      <c r="AF578" s="21">
        <v>0.29606578042568726</v>
      </c>
      <c r="AG578" s="26"/>
      <c r="AH578" s="21">
        <v>6.164089548462809</v>
      </c>
      <c r="AI578" s="21">
        <v>0.19000066236476926</v>
      </c>
      <c r="AJ578" s="26"/>
      <c r="AK578" s="21">
        <v>3.0643306826189987</v>
      </c>
      <c r="AL578" s="21">
        <v>0.01</v>
      </c>
      <c r="AM578" t="s">
        <v>970</v>
      </c>
      <c r="AN578" s="21">
        <v>0.28206</v>
      </c>
      <c r="AO578" s="21">
        <v>0.01</v>
      </c>
      <c r="AP578">
        <v>0</v>
      </c>
      <c r="AQ578" s="21">
        <v>0.21736</v>
      </c>
      <c r="AR578" s="17"/>
      <c r="AS578" s="21">
        <v>6.57204384384137</v>
      </c>
      <c r="AT578" s="21">
        <v>9.727840231081807</v>
      </c>
      <c r="AU578" s="19">
        <v>0.6755912605187299</v>
      </c>
      <c r="AV578" s="19">
        <v>-38.72170345181194</v>
      </c>
    </row>
    <row r="579" spans="1:48" ht="12.75">
      <c r="A579" s="17" t="s">
        <v>782</v>
      </c>
      <c r="B579" s="18">
        <v>38963</v>
      </c>
      <c r="C579" s="19">
        <v>2006</v>
      </c>
      <c r="D579" s="20">
        <v>38963.666666666664</v>
      </c>
      <c r="E579" s="20" t="s">
        <v>53</v>
      </c>
      <c r="F579" s="21">
        <v>1</v>
      </c>
      <c r="G579" s="21"/>
      <c r="H579" s="19">
        <v>673</v>
      </c>
      <c r="I579" s="19">
        <v>0.59</v>
      </c>
      <c r="J579" s="19"/>
      <c r="K579" s="21">
        <v>5.228</v>
      </c>
      <c r="L579" s="21"/>
      <c r="M579" s="21">
        <v>2.78</v>
      </c>
      <c r="N579" s="21"/>
      <c r="O579" s="19">
        <v>0.00588843655355589</v>
      </c>
      <c r="P579" s="21">
        <v>5.88843655355589</v>
      </c>
      <c r="Q579" s="21">
        <v>0.01</v>
      </c>
      <c r="R579" s="25" t="s">
        <v>971</v>
      </c>
      <c r="S579" s="21">
        <v>0.49903</v>
      </c>
      <c r="T579" s="21">
        <v>0</v>
      </c>
      <c r="U579" s="26" t="s">
        <v>970</v>
      </c>
      <c r="V579" s="21">
        <v>0</v>
      </c>
      <c r="W579" s="21">
        <v>0</v>
      </c>
      <c r="X579" s="26" t="s">
        <v>970</v>
      </c>
      <c r="Y579" s="21">
        <v>0</v>
      </c>
      <c r="Z579" s="21">
        <v>0</v>
      </c>
      <c r="AA579" s="26" t="s">
        <v>970</v>
      </c>
      <c r="AB579" s="21">
        <v>0</v>
      </c>
      <c r="AC579" s="21">
        <v>-0.046</v>
      </c>
      <c r="AD579" s="26" t="s">
        <v>970</v>
      </c>
      <c r="AE579" s="21">
        <v>-2.550102</v>
      </c>
      <c r="AF579" s="21">
        <v>0.2265432771846058</v>
      </c>
      <c r="AG579" s="26"/>
      <c r="AH579" s="21">
        <v>4.716631030983493</v>
      </c>
      <c r="AI579" s="21">
        <v>0.12944605047256638</v>
      </c>
      <c r="AJ579" s="26"/>
      <c r="AK579" s="21">
        <v>2.0877059020215505</v>
      </c>
      <c r="AL579" s="21">
        <v>0</v>
      </c>
      <c r="AM579" t="s">
        <v>970</v>
      </c>
      <c r="AN579" s="21">
        <v>0</v>
      </c>
      <c r="AO579" s="21">
        <v>0.01</v>
      </c>
      <c r="AP579">
        <v>0</v>
      </c>
      <c r="AQ579" s="21">
        <v>0.21736</v>
      </c>
      <c r="AR579" s="17"/>
      <c r="AS579" s="21">
        <v>3.83736455355589</v>
      </c>
      <c r="AT579" s="21">
        <v>7.021696933005043</v>
      </c>
      <c r="AU579" s="19">
        <v>0.546501022497653</v>
      </c>
      <c r="AV579" s="19">
        <v>-58.64839025711479</v>
      </c>
    </row>
    <row r="580" spans="1:48" ht="12.75">
      <c r="A580" s="17" t="s">
        <v>783</v>
      </c>
      <c r="B580" s="18">
        <v>38963</v>
      </c>
      <c r="C580" s="19">
        <v>2006</v>
      </c>
      <c r="D580" s="20">
        <v>38963.708333333336</v>
      </c>
      <c r="E580" s="20" t="s">
        <v>53</v>
      </c>
      <c r="F580" s="21">
        <v>0.48</v>
      </c>
      <c r="G580" s="21"/>
      <c r="H580" s="19">
        <v>46</v>
      </c>
      <c r="I580" s="19">
        <v>0.52</v>
      </c>
      <c r="J580" s="19"/>
      <c r="K580" s="21">
        <v>5.014</v>
      </c>
      <c r="L580" s="21"/>
      <c r="M580" s="21"/>
      <c r="N580" s="21" t="s">
        <v>54</v>
      </c>
      <c r="O580" s="19">
        <v>0.00977237220955811</v>
      </c>
      <c r="P580" s="21">
        <v>9.77237220955811</v>
      </c>
      <c r="Q580" s="21">
        <v>0.02</v>
      </c>
      <c r="R580" s="25" t="s">
        <v>971</v>
      </c>
      <c r="S580" s="21">
        <v>0.99806</v>
      </c>
      <c r="T580" s="21">
        <v>0.01</v>
      </c>
      <c r="U580" s="26"/>
      <c r="V580" s="21">
        <v>0.82288</v>
      </c>
      <c r="W580" s="21">
        <v>0</v>
      </c>
      <c r="X580" s="26" t="s">
        <v>970</v>
      </c>
      <c r="Y580" s="21">
        <v>0</v>
      </c>
      <c r="Z580" s="21">
        <v>0</v>
      </c>
      <c r="AA580" s="26" t="s">
        <v>970</v>
      </c>
      <c r="AB580" s="21">
        <v>0</v>
      </c>
      <c r="AC580" s="21">
        <v>-0.046</v>
      </c>
      <c r="AD580" s="26" t="s">
        <v>970</v>
      </c>
      <c r="AE580" s="21">
        <v>-2.550102</v>
      </c>
      <c r="AF580" s="21">
        <v>0.38983582008076023</v>
      </c>
      <c r="AG580" s="26"/>
      <c r="AH580" s="21">
        <v>8.116381774081429</v>
      </c>
      <c r="AI580" s="21">
        <v>0.4139339924240853</v>
      </c>
      <c r="AJ580" s="26"/>
      <c r="AK580" s="21">
        <v>6.675927429815648</v>
      </c>
      <c r="AL580" s="21">
        <v>0.06</v>
      </c>
      <c r="AM580">
        <v>2</v>
      </c>
      <c r="AN580" s="21">
        <v>1.6923599999999999</v>
      </c>
      <c r="AO580" s="21">
        <v>0.01</v>
      </c>
      <c r="AP580">
        <v>0</v>
      </c>
      <c r="AQ580" s="21">
        <v>0.21736</v>
      </c>
      <c r="AR580" s="17"/>
      <c r="AS580" s="21">
        <v>9.043210209558112</v>
      </c>
      <c r="AT580" s="21">
        <v>16.702029203897077</v>
      </c>
      <c r="AU580" s="19">
        <v>0.5414438029750339</v>
      </c>
      <c r="AV580" s="19">
        <v>-59.49697240209971</v>
      </c>
    </row>
    <row r="581" spans="1:48" ht="12.75">
      <c r="A581" s="17" t="s">
        <v>784</v>
      </c>
      <c r="B581" s="18">
        <v>38963</v>
      </c>
      <c r="C581" s="19">
        <v>2006</v>
      </c>
      <c r="D581" s="20">
        <v>38963.791666666664</v>
      </c>
      <c r="E581" s="20" t="s">
        <v>53</v>
      </c>
      <c r="F581" s="21">
        <v>0.57</v>
      </c>
      <c r="G581" s="21"/>
      <c r="H581" s="19">
        <v>271</v>
      </c>
      <c r="I581" s="19">
        <v>0.4</v>
      </c>
      <c r="J581" s="19"/>
      <c r="K581" s="21">
        <v>4.659</v>
      </c>
      <c r="L581" s="21"/>
      <c r="M581" s="21">
        <v>9.87</v>
      </c>
      <c r="N581" s="21"/>
      <c r="O581" s="19">
        <v>0.0218776162394955</v>
      </c>
      <c r="P581" s="21">
        <v>21.8776162394955</v>
      </c>
      <c r="Q581" s="21">
        <v>0.04</v>
      </c>
      <c r="R581" s="25">
        <v>0</v>
      </c>
      <c r="S581" s="21">
        <v>1.99612</v>
      </c>
      <c r="T581" s="21">
        <v>0.01</v>
      </c>
      <c r="U581" s="26"/>
      <c r="V581" s="21">
        <v>0.82288</v>
      </c>
      <c r="W581" s="21">
        <v>0</v>
      </c>
      <c r="X581" s="26" t="s">
        <v>970</v>
      </c>
      <c r="Y581" s="21">
        <v>0</v>
      </c>
      <c r="Z581" s="21">
        <v>0</v>
      </c>
      <c r="AA581" s="26" t="s">
        <v>970</v>
      </c>
      <c r="AB581" s="21">
        <v>0</v>
      </c>
      <c r="AC581" s="21">
        <v>-0.047</v>
      </c>
      <c r="AD581" s="26" t="s">
        <v>970</v>
      </c>
      <c r="AE581" s="21">
        <v>-2.605539</v>
      </c>
      <c r="AF581" s="21">
        <v>0.7314338558119914</v>
      </c>
      <c r="AG581" s="26"/>
      <c r="AH581" s="21">
        <v>15.22845287800566</v>
      </c>
      <c r="AI581" s="21">
        <v>0.789208300098407</v>
      </c>
      <c r="AJ581" s="26"/>
      <c r="AK581" s="21">
        <v>12.728351463987108</v>
      </c>
      <c r="AL581" s="21">
        <v>0.02</v>
      </c>
      <c r="AM581" t="s">
        <v>971</v>
      </c>
      <c r="AN581" s="21">
        <v>0.56412</v>
      </c>
      <c r="AO581" s="21">
        <v>0.01</v>
      </c>
      <c r="AP581">
        <v>0</v>
      </c>
      <c r="AQ581" s="21">
        <v>0.21736</v>
      </c>
      <c r="AR581" s="17"/>
      <c r="AS581" s="21">
        <v>22.0910772394955</v>
      </c>
      <c r="AT581" s="21">
        <v>28.738284341992767</v>
      </c>
      <c r="AU581" s="19">
        <v>0.7686985408247118</v>
      </c>
      <c r="AV581" s="19">
        <v>-26.154989540211485</v>
      </c>
    </row>
    <row r="582" spans="1:48" ht="12.75">
      <c r="A582" s="17" t="s">
        <v>785</v>
      </c>
      <c r="B582" s="18">
        <v>38963</v>
      </c>
      <c r="C582" s="19">
        <v>2006</v>
      </c>
      <c r="D582" s="20">
        <v>38963.833333333336</v>
      </c>
      <c r="E582" s="20" t="s">
        <v>53</v>
      </c>
      <c r="F582" s="21">
        <v>0.97</v>
      </c>
      <c r="G582" s="21"/>
      <c r="H582" s="19">
        <v>415</v>
      </c>
      <c r="I582" s="19">
        <v>0.44</v>
      </c>
      <c r="J582" s="19"/>
      <c r="K582" s="21">
        <v>4.601</v>
      </c>
      <c r="L582" s="21"/>
      <c r="M582" s="21">
        <v>11.11</v>
      </c>
      <c r="N582" s="21"/>
      <c r="O582" s="19">
        <v>0.025118864315095798</v>
      </c>
      <c r="P582" s="21">
        <v>25.1188643150958</v>
      </c>
      <c r="Q582" s="21">
        <v>0.03</v>
      </c>
      <c r="R582" s="25" t="s">
        <v>971</v>
      </c>
      <c r="S582" s="21">
        <v>1.4970899999999998</v>
      </c>
      <c r="T582" s="21">
        <v>0.01</v>
      </c>
      <c r="U582" s="26"/>
      <c r="V582" s="21">
        <v>0.82288</v>
      </c>
      <c r="W582" s="21">
        <v>0</v>
      </c>
      <c r="X582" s="26" t="s">
        <v>970</v>
      </c>
      <c r="Y582" s="21">
        <v>0</v>
      </c>
      <c r="Z582" s="21">
        <v>0</v>
      </c>
      <c r="AA582" s="26" t="s">
        <v>970</v>
      </c>
      <c r="AB582" s="21">
        <v>0</v>
      </c>
      <c r="AC582" s="21">
        <v>-0.04</v>
      </c>
      <c r="AD582" s="26" t="s">
        <v>970</v>
      </c>
      <c r="AE582" s="21">
        <v>-2.21748</v>
      </c>
      <c r="AF582" s="21">
        <v>0.8005103491520769</v>
      </c>
      <c r="AG582" s="26"/>
      <c r="AH582" s="21">
        <v>16.66662546934624</v>
      </c>
      <c r="AI582" s="21">
        <v>0.7902253793110914</v>
      </c>
      <c r="AJ582" s="26"/>
      <c r="AK582" s="21">
        <v>12.744754917529281</v>
      </c>
      <c r="AL582" s="21">
        <v>0.02</v>
      </c>
      <c r="AM582" t="s">
        <v>971</v>
      </c>
      <c r="AN582" s="21">
        <v>0.56412</v>
      </c>
      <c r="AO582" s="21">
        <v>0.01</v>
      </c>
      <c r="AP582">
        <v>0</v>
      </c>
      <c r="AQ582" s="21">
        <v>0.21736</v>
      </c>
      <c r="AR582" s="17"/>
      <c r="AS582" s="21">
        <v>25.2213543150958</v>
      </c>
      <c r="AT582" s="21">
        <v>30.19286038687552</v>
      </c>
      <c r="AU582" s="19">
        <v>0.835341666603381</v>
      </c>
      <c r="AV582" s="19">
        <v>-17.94307146105911</v>
      </c>
    </row>
    <row r="583" spans="1:48" ht="12.75">
      <c r="A583" s="17" t="s">
        <v>786</v>
      </c>
      <c r="B583" s="18">
        <v>38963</v>
      </c>
      <c r="C583" s="19">
        <v>2006</v>
      </c>
      <c r="D583" s="20">
        <v>38963.875</v>
      </c>
      <c r="E583" s="20" t="s">
        <v>53</v>
      </c>
      <c r="F583" s="21">
        <v>0.93</v>
      </c>
      <c r="G583" s="21"/>
      <c r="H583" s="19">
        <v>930</v>
      </c>
      <c r="I583" s="19">
        <v>0.66</v>
      </c>
      <c r="J583" s="19"/>
      <c r="K583" s="21">
        <v>5.347</v>
      </c>
      <c r="L583" s="21"/>
      <c r="M583" s="21">
        <v>1.88</v>
      </c>
      <c r="N583" s="21"/>
      <c r="O583" s="19">
        <v>0.00446683592150964</v>
      </c>
      <c r="P583" s="21">
        <v>4.46683592150964</v>
      </c>
      <c r="Q583" s="21">
        <v>0</v>
      </c>
      <c r="R583" s="25" t="s">
        <v>970</v>
      </c>
      <c r="S583" s="21">
        <v>0</v>
      </c>
      <c r="T583" s="21">
        <v>0</v>
      </c>
      <c r="U583" s="26" t="s">
        <v>970</v>
      </c>
      <c r="V583" s="21">
        <v>0</v>
      </c>
      <c r="W583" s="21">
        <v>0</v>
      </c>
      <c r="X583" s="26" t="s">
        <v>970</v>
      </c>
      <c r="Y583" s="21">
        <v>0</v>
      </c>
      <c r="Z583" s="21">
        <v>0</v>
      </c>
      <c r="AA583" s="26" t="s">
        <v>970</v>
      </c>
      <c r="AB583" s="21">
        <v>0</v>
      </c>
      <c r="AC583" s="21">
        <v>-0.052</v>
      </c>
      <c r="AD583" s="26" t="s">
        <v>970</v>
      </c>
      <c r="AE583" s="21">
        <v>-2.8827239999999996</v>
      </c>
      <c r="AF583" s="21">
        <v>0.08788415695358548</v>
      </c>
      <c r="AG583" s="26">
        <v>2</v>
      </c>
      <c r="AH583" s="21">
        <v>1.8297481477736497</v>
      </c>
      <c r="AI583" s="21">
        <v>0.0530623244381804</v>
      </c>
      <c r="AJ583" s="26"/>
      <c r="AK583" s="21">
        <v>0.8557891685389736</v>
      </c>
      <c r="AL583" s="21">
        <v>0</v>
      </c>
      <c r="AM583" t="s">
        <v>970</v>
      </c>
      <c r="AN583" s="21">
        <v>0</v>
      </c>
      <c r="AO583" s="21">
        <v>0</v>
      </c>
      <c r="AP583">
        <v>0</v>
      </c>
      <c r="AQ583" s="21">
        <v>0</v>
      </c>
      <c r="AR583" s="17"/>
      <c r="AS583" s="21">
        <v>1.5841119215096402</v>
      </c>
      <c r="AT583" s="21">
        <v>2.6855373163126233</v>
      </c>
      <c r="AU583" s="19">
        <v>0.5898677750211659</v>
      </c>
      <c r="AV583" s="19">
        <v>-51.593249630256075</v>
      </c>
    </row>
    <row r="584" spans="1:48" ht="12.75">
      <c r="A584" s="17" t="s">
        <v>787</v>
      </c>
      <c r="B584" s="18">
        <v>38963</v>
      </c>
      <c r="C584" s="19">
        <v>2006</v>
      </c>
      <c r="D584" s="20">
        <v>38963.916666666664</v>
      </c>
      <c r="E584" s="20" t="s">
        <v>53</v>
      </c>
      <c r="F584" s="21">
        <v>0.98</v>
      </c>
      <c r="G584" s="21"/>
      <c r="H584" s="19">
        <v>827</v>
      </c>
      <c r="I584" s="19">
        <v>0.82</v>
      </c>
      <c r="J584" s="19"/>
      <c r="K584" s="21">
        <v>5.011</v>
      </c>
      <c r="L584" s="21"/>
      <c r="M584" s="21">
        <v>4.86</v>
      </c>
      <c r="N584" s="21"/>
      <c r="O584" s="19">
        <v>0.00977237220955811</v>
      </c>
      <c r="P584" s="21">
        <v>9.77237220955811</v>
      </c>
      <c r="Q584" s="21">
        <v>0.01</v>
      </c>
      <c r="R584" s="25" t="s">
        <v>971</v>
      </c>
      <c r="S584" s="21">
        <v>0.49903</v>
      </c>
      <c r="T584" s="21">
        <v>0</v>
      </c>
      <c r="U584" s="26" t="s">
        <v>970</v>
      </c>
      <c r="V584" s="21">
        <v>0</v>
      </c>
      <c r="W584" s="21">
        <v>0</v>
      </c>
      <c r="X584" s="26" t="s">
        <v>970</v>
      </c>
      <c r="Y584" s="21">
        <v>0</v>
      </c>
      <c r="Z584" s="21">
        <v>0</v>
      </c>
      <c r="AA584" s="26" t="s">
        <v>970</v>
      </c>
      <c r="AB584" s="21">
        <v>0</v>
      </c>
      <c r="AC584" s="21">
        <v>-0.018</v>
      </c>
      <c r="AD584" s="26" t="s">
        <v>970</v>
      </c>
      <c r="AE584" s="21">
        <v>-0.9978659999999999</v>
      </c>
      <c r="AF584" s="21">
        <v>0.511170341798188</v>
      </c>
      <c r="AG584" s="26"/>
      <c r="AH584" s="21">
        <v>10.642566516238274</v>
      </c>
      <c r="AI584" s="21">
        <v>0.20348535731652684</v>
      </c>
      <c r="AJ584" s="26"/>
      <c r="AK584" s="21">
        <v>3.281811842800945</v>
      </c>
      <c r="AL584" s="21">
        <v>0</v>
      </c>
      <c r="AM584" t="s">
        <v>970</v>
      </c>
      <c r="AN584" s="21">
        <v>0</v>
      </c>
      <c r="AO584" s="21">
        <v>0.01</v>
      </c>
      <c r="AP584">
        <v>0</v>
      </c>
      <c r="AQ584" s="21">
        <v>0.21736</v>
      </c>
      <c r="AR584" s="17"/>
      <c r="AS584" s="21">
        <v>9.27353620955811</v>
      </c>
      <c r="AT584" s="21">
        <v>14.141738359039218</v>
      </c>
      <c r="AU584" s="19">
        <v>0.6557564546957259</v>
      </c>
      <c r="AV584" s="19">
        <v>-41.581422718057276</v>
      </c>
    </row>
    <row r="585" spans="1:48" ht="12.75">
      <c r="A585" s="17" t="s">
        <v>788</v>
      </c>
      <c r="B585" s="18">
        <v>38963</v>
      </c>
      <c r="C585" s="19">
        <v>2006</v>
      </c>
      <c r="D585" s="20">
        <v>38963.958333333336</v>
      </c>
      <c r="E585" s="20" t="s">
        <v>53</v>
      </c>
      <c r="F585" s="21">
        <v>1</v>
      </c>
      <c r="G585" s="21"/>
      <c r="H585" s="19">
        <v>834</v>
      </c>
      <c r="I585" s="19">
        <v>0.97</v>
      </c>
      <c r="J585" s="19"/>
      <c r="K585" s="21">
        <v>4.615</v>
      </c>
      <c r="L585" s="21"/>
      <c r="M585" s="21">
        <v>12.02</v>
      </c>
      <c r="N585" s="21"/>
      <c r="O585" s="19">
        <v>0.0239883291901949</v>
      </c>
      <c r="P585" s="21">
        <v>23.9883291901949</v>
      </c>
      <c r="Q585" s="21">
        <v>0.02</v>
      </c>
      <c r="R585" s="25" t="s">
        <v>971</v>
      </c>
      <c r="S585" s="21">
        <v>0.99806</v>
      </c>
      <c r="T585" s="21">
        <v>0</v>
      </c>
      <c r="U585" s="26" t="s">
        <v>970</v>
      </c>
      <c r="V585" s="21">
        <v>0</v>
      </c>
      <c r="W585" s="21">
        <v>0</v>
      </c>
      <c r="X585" s="26" t="s">
        <v>970</v>
      </c>
      <c r="Y585" s="21">
        <v>0</v>
      </c>
      <c r="Z585" s="21">
        <v>0</v>
      </c>
      <c r="AA585" s="26" t="s">
        <v>970</v>
      </c>
      <c r="AB585" s="21">
        <v>0</v>
      </c>
      <c r="AC585" s="21">
        <v>0.116</v>
      </c>
      <c r="AD585" s="26">
        <v>0</v>
      </c>
      <c r="AE585" s="21">
        <v>6.430692</v>
      </c>
      <c r="AF585" s="21">
        <v>1.1734343175577056</v>
      </c>
      <c r="AG585" s="26"/>
      <c r="AH585" s="21">
        <v>24.43090249155143</v>
      </c>
      <c r="AI585" s="21">
        <v>0.7483775482410572</v>
      </c>
      <c r="AJ585" s="26"/>
      <c r="AK585" s="21">
        <v>12.06983309803177</v>
      </c>
      <c r="AL585" s="21">
        <v>0.01</v>
      </c>
      <c r="AM585" t="s">
        <v>970</v>
      </c>
      <c r="AN585" s="21">
        <v>0.28206</v>
      </c>
      <c r="AO585" s="21">
        <v>0.02</v>
      </c>
      <c r="AQ585" s="21">
        <v>0.43472</v>
      </c>
      <c r="AR585" s="17"/>
      <c r="AS585" s="21">
        <v>31.4170811901949</v>
      </c>
      <c r="AT585" s="21">
        <v>37.2175155895832</v>
      </c>
      <c r="AU585" s="19">
        <v>0.8441477270177652</v>
      </c>
      <c r="AV585" s="19">
        <v>-16.90236315658604</v>
      </c>
    </row>
    <row r="586" spans="1:48" ht="12.75">
      <c r="A586" s="17" t="s">
        <v>789</v>
      </c>
      <c r="B586" s="18">
        <v>38964</v>
      </c>
      <c r="C586" s="19">
        <v>2006</v>
      </c>
      <c r="D586" s="20">
        <v>38964</v>
      </c>
      <c r="E586" s="20" t="s">
        <v>53</v>
      </c>
      <c r="F586" s="21">
        <v>0.98</v>
      </c>
      <c r="G586" s="21"/>
      <c r="H586" s="19">
        <v>828</v>
      </c>
      <c r="I586" s="19">
        <v>0.87</v>
      </c>
      <c r="J586" s="19"/>
      <c r="K586" s="21">
        <v>4.717</v>
      </c>
      <c r="L586" s="21"/>
      <c r="M586" s="21">
        <v>9.98</v>
      </c>
      <c r="N586" s="21"/>
      <c r="O586" s="19">
        <v>0.0190546071796325</v>
      </c>
      <c r="P586" s="21">
        <v>19.0546071796325</v>
      </c>
      <c r="Q586" s="21">
        <v>0.01</v>
      </c>
      <c r="R586" s="25" t="s">
        <v>971</v>
      </c>
      <c r="S586" s="21">
        <v>0.49903</v>
      </c>
      <c r="T586" s="21">
        <v>0</v>
      </c>
      <c r="U586" s="26" t="s">
        <v>970</v>
      </c>
      <c r="V586" s="21">
        <v>0</v>
      </c>
      <c r="W586" s="21">
        <v>0</v>
      </c>
      <c r="X586" s="26" t="s">
        <v>970</v>
      </c>
      <c r="Y586" s="21">
        <v>0</v>
      </c>
      <c r="Z586" s="21">
        <v>0</v>
      </c>
      <c r="AA586" s="26" t="s">
        <v>970</v>
      </c>
      <c r="AB586" s="21">
        <v>0</v>
      </c>
      <c r="AC586" s="21">
        <v>0.142</v>
      </c>
      <c r="AD586" s="26"/>
      <c r="AE586" s="21">
        <v>7.8720539999999986</v>
      </c>
      <c r="AF586" s="21">
        <v>0.9441807970549831</v>
      </c>
      <c r="AG586" s="26"/>
      <c r="AH586" s="21">
        <v>19.65784419468475</v>
      </c>
      <c r="AI586" s="21">
        <v>0.7657662768140483</v>
      </c>
      <c r="AJ586" s="26"/>
      <c r="AK586" s="21">
        <v>12.35027851245697</v>
      </c>
      <c r="AL586" s="21">
        <v>0.01</v>
      </c>
      <c r="AM586" t="s">
        <v>970</v>
      </c>
      <c r="AN586" s="21">
        <v>0.28206</v>
      </c>
      <c r="AO586" s="21">
        <v>0.01</v>
      </c>
      <c r="AP586">
        <v>0</v>
      </c>
      <c r="AQ586" s="21">
        <v>0.21736</v>
      </c>
      <c r="AR586" s="17"/>
      <c r="AS586" s="21">
        <v>27.4256911796325</v>
      </c>
      <c r="AT586" s="21">
        <v>32.507542707141724</v>
      </c>
      <c r="AU586" s="19">
        <v>0.8436716188211677</v>
      </c>
      <c r="AV586" s="19">
        <v>-16.958375839054</v>
      </c>
    </row>
    <row r="587" spans="1:48" ht="12.75">
      <c r="A587" s="17" t="s">
        <v>790</v>
      </c>
      <c r="B587" s="18">
        <v>38964</v>
      </c>
      <c r="C587" s="19">
        <v>2006</v>
      </c>
      <c r="D587" s="20">
        <v>38964.041666666664</v>
      </c>
      <c r="E587" s="20" t="s">
        <v>53</v>
      </c>
      <c r="F587" s="21">
        <v>0.68</v>
      </c>
      <c r="G587" s="21"/>
      <c r="H587" s="19">
        <v>823</v>
      </c>
      <c r="I587" s="19">
        <v>0.9</v>
      </c>
      <c r="J587" s="19"/>
      <c r="K587" s="21">
        <v>4.887</v>
      </c>
      <c r="L587" s="21"/>
      <c r="M587" s="21">
        <v>6.79</v>
      </c>
      <c r="N587" s="21"/>
      <c r="O587" s="19">
        <v>0.0128824955169314</v>
      </c>
      <c r="P587" s="21">
        <v>12.8824955169314</v>
      </c>
      <c r="Q587" s="21">
        <v>0.01</v>
      </c>
      <c r="R587" s="25" t="s">
        <v>971</v>
      </c>
      <c r="S587" s="21">
        <v>0.49903</v>
      </c>
      <c r="T587" s="21">
        <v>0</v>
      </c>
      <c r="U587" s="26" t="s">
        <v>970</v>
      </c>
      <c r="V587" s="21">
        <v>0</v>
      </c>
      <c r="W587" s="21">
        <v>0</v>
      </c>
      <c r="X587" s="26" t="s">
        <v>970</v>
      </c>
      <c r="Y587" s="21">
        <v>0</v>
      </c>
      <c r="Z587" s="21">
        <v>0</v>
      </c>
      <c r="AA587" s="26" t="s">
        <v>970</v>
      </c>
      <c r="AB587" s="21">
        <v>0</v>
      </c>
      <c r="AC587" s="21">
        <v>0.052</v>
      </c>
      <c r="AD587" s="26" t="s">
        <v>971</v>
      </c>
      <c r="AE587" s="21">
        <v>2.8827239999999996</v>
      </c>
      <c r="AF587" s="21">
        <v>0.6145655221676825</v>
      </c>
      <c r="AG587" s="26"/>
      <c r="AH587" s="21">
        <v>12.795254171531148</v>
      </c>
      <c r="AI587" s="21">
        <v>0.5080236048532631</v>
      </c>
      <c r="AJ587" s="26"/>
      <c r="AK587" s="21">
        <v>8.193404699073428</v>
      </c>
      <c r="AL587" s="21">
        <v>0</v>
      </c>
      <c r="AM587" t="s">
        <v>970</v>
      </c>
      <c r="AN587" s="21">
        <v>0</v>
      </c>
      <c r="AO587" s="21">
        <v>0.02</v>
      </c>
      <c r="AQ587" s="21">
        <v>0.43472</v>
      </c>
      <c r="AR587" s="17"/>
      <c r="AS587" s="21">
        <v>16.2642495169314</v>
      </c>
      <c r="AT587" s="21">
        <v>21.423378870604573</v>
      </c>
      <c r="AU587" s="19">
        <v>0.7591822753621693</v>
      </c>
      <c r="AV587" s="19">
        <v>-27.378370963662952</v>
      </c>
    </row>
    <row r="588" spans="1:48" ht="12.75">
      <c r="A588" s="17" t="s">
        <v>791</v>
      </c>
      <c r="B588" s="18">
        <v>38964</v>
      </c>
      <c r="C588" s="19">
        <v>2006</v>
      </c>
      <c r="D588" s="20">
        <v>38964.083333333336</v>
      </c>
      <c r="E588" s="20" t="s">
        <v>53</v>
      </c>
      <c r="F588" s="21">
        <v>0.98</v>
      </c>
      <c r="G588" s="21"/>
      <c r="H588" s="19">
        <v>835</v>
      </c>
      <c r="I588" s="19">
        <v>0.68</v>
      </c>
      <c r="J588" s="19"/>
      <c r="K588" s="21">
        <v>5.066</v>
      </c>
      <c r="L588" s="21"/>
      <c r="M588" s="21">
        <v>4.53</v>
      </c>
      <c r="N588" s="21"/>
      <c r="O588" s="19">
        <v>0.008511380382023759</v>
      </c>
      <c r="P588" s="21">
        <v>8.51138038202376</v>
      </c>
      <c r="Q588" s="21">
        <v>0</v>
      </c>
      <c r="R588" s="25" t="s">
        <v>970</v>
      </c>
      <c r="S588" s="21">
        <v>0</v>
      </c>
      <c r="T588" s="21">
        <v>0</v>
      </c>
      <c r="U588" s="26" t="s">
        <v>970</v>
      </c>
      <c r="V588" s="21">
        <v>0</v>
      </c>
      <c r="W588" s="21">
        <v>0</v>
      </c>
      <c r="X588" s="26" t="s">
        <v>970</v>
      </c>
      <c r="Y588" s="21">
        <v>0</v>
      </c>
      <c r="Z588" s="21">
        <v>0</v>
      </c>
      <c r="AA588" s="26" t="s">
        <v>970</v>
      </c>
      <c r="AB588" s="21">
        <v>0</v>
      </c>
      <c r="AC588" s="21">
        <v>-0.01</v>
      </c>
      <c r="AD588" s="26" t="s">
        <v>970</v>
      </c>
      <c r="AE588" s="21">
        <v>-0.55437</v>
      </c>
      <c r="AF588" s="21">
        <v>0.3385460942808177</v>
      </c>
      <c r="AG588" s="26"/>
      <c r="AH588" s="21">
        <v>7.048529682926625</v>
      </c>
      <c r="AI588" s="21">
        <v>0.35118756642324744</v>
      </c>
      <c r="AJ588" s="26"/>
      <c r="AK588" s="21">
        <v>5.663953071274134</v>
      </c>
      <c r="AL588" s="21">
        <v>0.01</v>
      </c>
      <c r="AM588" t="s">
        <v>970</v>
      </c>
      <c r="AN588" s="21">
        <v>0.28206</v>
      </c>
      <c r="AO588" s="21">
        <v>0.01</v>
      </c>
      <c r="AP588">
        <v>0</v>
      </c>
      <c r="AQ588" s="21">
        <v>0.21736</v>
      </c>
      <c r="AR588" s="17"/>
      <c r="AS588" s="21">
        <v>7.957010382023759</v>
      </c>
      <c r="AT588" s="21">
        <v>13.211902754200759</v>
      </c>
      <c r="AU588" s="19">
        <v>0.6022607439714773</v>
      </c>
      <c r="AV588" s="19">
        <v>-49.647257167726394</v>
      </c>
    </row>
    <row r="589" spans="1:48" ht="12.75">
      <c r="A589" s="17" t="s">
        <v>792</v>
      </c>
      <c r="B589" s="18">
        <v>38964</v>
      </c>
      <c r="C589" s="19">
        <v>2006</v>
      </c>
      <c r="D589" s="20">
        <v>38964.125</v>
      </c>
      <c r="E589" s="20" t="s">
        <v>53</v>
      </c>
      <c r="F589" s="21">
        <v>1</v>
      </c>
      <c r="G589" s="21"/>
      <c r="H589" s="19">
        <v>626</v>
      </c>
      <c r="I589" s="19">
        <v>0.98</v>
      </c>
      <c r="J589" s="19"/>
      <c r="K589" s="21">
        <v>5.124</v>
      </c>
      <c r="L589" s="21"/>
      <c r="M589" s="21">
        <v>3.78</v>
      </c>
      <c r="N589" s="21"/>
      <c r="O589" s="19">
        <v>0.00758577575029184</v>
      </c>
      <c r="P589" s="21">
        <v>7.58577575029184</v>
      </c>
      <c r="Q589" s="21">
        <v>0</v>
      </c>
      <c r="R589" s="25" t="s">
        <v>970</v>
      </c>
      <c r="S589" s="21">
        <v>0</v>
      </c>
      <c r="T589" s="21">
        <v>0</v>
      </c>
      <c r="U589" s="26" t="s">
        <v>970</v>
      </c>
      <c r="V589" s="21">
        <v>0</v>
      </c>
      <c r="W589" s="21">
        <v>0</v>
      </c>
      <c r="X589" s="26" t="s">
        <v>970</v>
      </c>
      <c r="Y589" s="21">
        <v>0</v>
      </c>
      <c r="Z589" s="21">
        <v>0</v>
      </c>
      <c r="AA589" s="26" t="s">
        <v>970</v>
      </c>
      <c r="AB589" s="21">
        <v>0</v>
      </c>
      <c r="AC589" s="21">
        <v>-0.02</v>
      </c>
      <c r="AD589" s="26" t="s">
        <v>970</v>
      </c>
      <c r="AE589" s="21">
        <v>-1.10874</v>
      </c>
      <c r="AF589" s="21">
        <v>0.19087620654869472</v>
      </c>
      <c r="AG589" s="26"/>
      <c r="AH589" s="21">
        <v>3.974042620343824</v>
      </c>
      <c r="AI589" s="21">
        <v>0.3703969743970162</v>
      </c>
      <c r="AJ589" s="26"/>
      <c r="AK589" s="21">
        <v>5.973762403075077</v>
      </c>
      <c r="AL589" s="21">
        <v>0</v>
      </c>
      <c r="AM589" t="s">
        <v>970</v>
      </c>
      <c r="AN589" s="21">
        <v>0</v>
      </c>
      <c r="AO589" s="21">
        <v>0.01</v>
      </c>
      <c r="AP589">
        <v>0</v>
      </c>
      <c r="AQ589" s="21">
        <v>0.21736</v>
      </c>
      <c r="AR589" s="17"/>
      <c r="AS589" s="21">
        <v>6.47703575029184</v>
      </c>
      <c r="AT589" s="21">
        <v>10.1651650234189</v>
      </c>
      <c r="AU589" s="19">
        <v>0.6371795967276276</v>
      </c>
      <c r="AV589" s="19">
        <v>-44.3226148185053</v>
      </c>
    </row>
    <row r="590" spans="1:48" ht="12.75">
      <c r="A590" s="17" t="s">
        <v>793</v>
      </c>
      <c r="B590" s="18">
        <v>38964</v>
      </c>
      <c r="C590" s="19">
        <v>2006</v>
      </c>
      <c r="D590" s="20">
        <v>38964.166666666664</v>
      </c>
      <c r="E590" s="20" t="s">
        <v>53</v>
      </c>
      <c r="F590" s="21">
        <v>0.82</v>
      </c>
      <c r="G590" s="21"/>
      <c r="H590" s="19">
        <v>778</v>
      </c>
      <c r="I590" s="19">
        <v>0.92</v>
      </c>
      <c r="J590" s="19"/>
      <c r="K590" s="21">
        <v>4.964</v>
      </c>
      <c r="L590" s="21"/>
      <c r="M590" s="21">
        <v>5.98</v>
      </c>
      <c r="N590" s="21"/>
      <c r="O590" s="19">
        <v>0.0109647819614319</v>
      </c>
      <c r="P590" s="21">
        <v>10.9647819614319</v>
      </c>
      <c r="Q590" s="21">
        <v>0.01</v>
      </c>
      <c r="R590" s="25" t="s">
        <v>971</v>
      </c>
      <c r="S590" s="21">
        <v>0.49903</v>
      </c>
      <c r="T590" s="21">
        <v>0</v>
      </c>
      <c r="U590" s="26" t="s">
        <v>970</v>
      </c>
      <c r="V590" s="21">
        <v>0</v>
      </c>
      <c r="W590" s="21">
        <v>0</v>
      </c>
      <c r="X590" s="26" t="s">
        <v>970</v>
      </c>
      <c r="Y590" s="21">
        <v>0</v>
      </c>
      <c r="Z590" s="21">
        <v>0</v>
      </c>
      <c r="AA590" s="26" t="s">
        <v>970</v>
      </c>
      <c r="AB590" s="21">
        <v>0</v>
      </c>
      <c r="AC590" s="21">
        <v>0.08</v>
      </c>
      <c r="AD590" s="26" t="s">
        <v>971</v>
      </c>
      <c r="AE590" s="21">
        <v>4.43496</v>
      </c>
      <c r="AF590" s="21">
        <v>0.40528597523504917</v>
      </c>
      <c r="AG590" s="26"/>
      <c r="AH590" s="21">
        <v>8.438054004393724</v>
      </c>
      <c r="AI590" s="21">
        <v>0.6449308564628314</v>
      </c>
      <c r="AJ590" s="26"/>
      <c r="AK590" s="21">
        <v>10.401444853032546</v>
      </c>
      <c r="AL590" s="21">
        <v>0.01</v>
      </c>
      <c r="AM590" t="s">
        <v>970</v>
      </c>
      <c r="AN590" s="21">
        <v>0.28206</v>
      </c>
      <c r="AO590" s="21">
        <v>0.01</v>
      </c>
      <c r="AP590">
        <v>0</v>
      </c>
      <c r="AQ590" s="21">
        <v>0.21736</v>
      </c>
      <c r="AR590" s="17"/>
      <c r="AS590" s="21">
        <v>15.8987719614319</v>
      </c>
      <c r="AT590" s="21">
        <v>19.338918857426272</v>
      </c>
      <c r="AU590" s="19">
        <v>0.8221127602139282</v>
      </c>
      <c r="AV590" s="19">
        <v>-19.52538214651289</v>
      </c>
    </row>
    <row r="591" spans="1:48" ht="12.75">
      <c r="A591" s="17" t="s">
        <v>794</v>
      </c>
      <c r="B591" s="18">
        <v>38964</v>
      </c>
      <c r="C591" s="19">
        <v>2006</v>
      </c>
      <c r="D591" s="20">
        <v>38964.208333333336</v>
      </c>
      <c r="E591" s="20" t="s">
        <v>53</v>
      </c>
      <c r="F591" s="21">
        <v>0.98</v>
      </c>
      <c r="G591" s="21"/>
      <c r="H591" s="19">
        <v>824</v>
      </c>
      <c r="I591" s="19">
        <v>0.8</v>
      </c>
      <c r="J591" s="19"/>
      <c r="K591" s="21">
        <v>5.245</v>
      </c>
      <c r="L591" s="21"/>
      <c r="M591" s="21">
        <v>3.36</v>
      </c>
      <c r="N591" s="21"/>
      <c r="O591" s="19">
        <v>0.00562341325190349</v>
      </c>
      <c r="P591" s="21">
        <v>5.62341325190349</v>
      </c>
      <c r="Q591" s="21">
        <v>0</v>
      </c>
      <c r="R591" s="25" t="s">
        <v>970</v>
      </c>
      <c r="S591" s="21">
        <v>0</v>
      </c>
      <c r="T591" s="21">
        <v>0</v>
      </c>
      <c r="U591" s="26" t="s">
        <v>970</v>
      </c>
      <c r="V591" s="21">
        <v>0</v>
      </c>
      <c r="W591" s="21">
        <v>0</v>
      </c>
      <c r="X591" s="26" t="s">
        <v>970</v>
      </c>
      <c r="Y591" s="21">
        <v>0</v>
      </c>
      <c r="Z591" s="21">
        <v>0</v>
      </c>
      <c r="AA591" s="26" t="s">
        <v>970</v>
      </c>
      <c r="AB591" s="21">
        <v>0</v>
      </c>
      <c r="AC591" s="21">
        <v>0.013</v>
      </c>
      <c r="AD591" s="26" t="s">
        <v>970</v>
      </c>
      <c r="AE591" s="21">
        <v>0.7206809999999999</v>
      </c>
      <c r="AF591" s="21">
        <v>0.2265432771846058</v>
      </c>
      <c r="AG591" s="26"/>
      <c r="AH591" s="21">
        <v>4.716631030983493</v>
      </c>
      <c r="AI591" s="21">
        <v>0.27983943045729676</v>
      </c>
      <c r="AJ591" s="26"/>
      <c r="AK591" s="21">
        <v>4.513250334415282</v>
      </c>
      <c r="AL591" s="21">
        <v>0</v>
      </c>
      <c r="AM591" t="s">
        <v>970</v>
      </c>
      <c r="AN591" s="21">
        <v>0</v>
      </c>
      <c r="AO591" s="21">
        <v>0.01</v>
      </c>
      <c r="AP591">
        <v>0</v>
      </c>
      <c r="AQ591" s="21">
        <v>0.21736</v>
      </c>
      <c r="AR591" s="17"/>
      <c r="AS591" s="21">
        <v>6.34409425190349</v>
      </c>
      <c r="AT591" s="21">
        <v>9.447241365398774</v>
      </c>
      <c r="AU591" s="19">
        <v>0.6715287570760294</v>
      </c>
      <c r="AV591" s="19">
        <v>-39.301895529282845</v>
      </c>
    </row>
    <row r="592" spans="1:48" ht="12.75">
      <c r="A592" s="17" t="s">
        <v>795</v>
      </c>
      <c r="B592" s="18">
        <v>38964</v>
      </c>
      <c r="C592" s="19">
        <v>2006</v>
      </c>
      <c r="D592" s="20">
        <v>38964.25</v>
      </c>
      <c r="E592" s="20" t="s">
        <v>53</v>
      </c>
      <c r="F592" s="21">
        <v>1</v>
      </c>
      <c r="G592" s="21"/>
      <c r="H592" s="19">
        <v>154</v>
      </c>
      <c r="I592" s="19">
        <v>0.76</v>
      </c>
      <c r="J592" s="19"/>
      <c r="K592" s="21">
        <v>5.053</v>
      </c>
      <c r="L592" s="21"/>
      <c r="M592" s="21">
        <v>5.06</v>
      </c>
      <c r="N592" s="21"/>
      <c r="O592" s="19">
        <v>0.008912509381337459</v>
      </c>
      <c r="P592" s="21">
        <v>8.91250938133746</v>
      </c>
      <c r="Q592" s="21">
        <v>0.01</v>
      </c>
      <c r="R592" s="25" t="s">
        <v>971</v>
      </c>
      <c r="S592" s="21">
        <v>0.49903</v>
      </c>
      <c r="T592" s="21">
        <v>0</v>
      </c>
      <c r="U592" s="26" t="s">
        <v>970</v>
      </c>
      <c r="V592" s="21">
        <v>0</v>
      </c>
      <c r="W592" s="21">
        <v>0</v>
      </c>
      <c r="X592" s="26" t="s">
        <v>970</v>
      </c>
      <c r="Y592" s="21">
        <v>0</v>
      </c>
      <c r="Z592" s="21">
        <v>0</v>
      </c>
      <c r="AA592" s="26" t="s">
        <v>970</v>
      </c>
      <c r="AB592" s="21">
        <v>0</v>
      </c>
      <c r="AC592" s="21">
        <v>0.017</v>
      </c>
      <c r="AD592" s="26" t="s">
        <v>970</v>
      </c>
      <c r="AE592" s="21">
        <v>0.9424290000000001</v>
      </c>
      <c r="AF592" s="21">
        <v>0.28748780861424456</v>
      </c>
      <c r="AG592" s="26"/>
      <c r="AH592" s="21">
        <v>5.985496175348572</v>
      </c>
      <c r="AI592" s="21">
        <v>0.5284733026331362</v>
      </c>
      <c r="AJ592" s="26"/>
      <c r="AK592" s="21">
        <v>8.523217424867221</v>
      </c>
      <c r="AL592" s="21">
        <v>0.01</v>
      </c>
      <c r="AM592" t="s">
        <v>970</v>
      </c>
      <c r="AN592" s="21">
        <v>0.28206</v>
      </c>
      <c r="AO592" s="21">
        <v>0.02</v>
      </c>
      <c r="AQ592" s="21">
        <v>0.43472</v>
      </c>
      <c r="AR592" s="17"/>
      <c r="AS592" s="21">
        <v>10.35396838133746</v>
      </c>
      <c r="AT592" s="21">
        <v>15.225493600215792</v>
      </c>
      <c r="AU592" s="19">
        <v>0.6800415574829516</v>
      </c>
      <c r="AV592" s="19">
        <v>-38.08934857497359</v>
      </c>
    </row>
    <row r="593" spans="1:48" ht="12.75">
      <c r="A593" s="17" t="s">
        <v>796</v>
      </c>
      <c r="B593" s="18">
        <v>38964</v>
      </c>
      <c r="C593" s="19">
        <v>2006</v>
      </c>
      <c r="D593" s="20">
        <v>38964.291666666664</v>
      </c>
      <c r="E593" s="20" t="s">
        <v>53</v>
      </c>
      <c r="F593" s="21">
        <v>1</v>
      </c>
      <c r="G593" s="21"/>
      <c r="H593" s="19">
        <v>131</v>
      </c>
      <c r="I593" s="19">
        <v>0.78</v>
      </c>
      <c r="J593" s="19"/>
      <c r="K593" s="21">
        <v>4.967</v>
      </c>
      <c r="L593" s="21"/>
      <c r="M593" s="21">
        <v>6.12</v>
      </c>
      <c r="N593" s="21"/>
      <c r="O593" s="19">
        <v>0.0107151930523761</v>
      </c>
      <c r="P593" s="21">
        <v>10.7151930523761</v>
      </c>
      <c r="Q593" s="21">
        <v>0.01</v>
      </c>
      <c r="R593" s="25" t="s">
        <v>971</v>
      </c>
      <c r="S593" s="21">
        <v>0.49903</v>
      </c>
      <c r="T593" s="21">
        <v>0</v>
      </c>
      <c r="U593" s="26" t="s">
        <v>970</v>
      </c>
      <c r="V593" s="21">
        <v>0</v>
      </c>
      <c r="W593" s="21">
        <v>0</v>
      </c>
      <c r="X593" s="26" t="s">
        <v>970</v>
      </c>
      <c r="Y593" s="21">
        <v>0</v>
      </c>
      <c r="Z593" s="21">
        <v>0</v>
      </c>
      <c r="AA593" s="26" t="s">
        <v>970</v>
      </c>
      <c r="AB593" s="21">
        <v>0</v>
      </c>
      <c r="AC593" s="21">
        <v>0.054</v>
      </c>
      <c r="AD593" s="26" t="s">
        <v>971</v>
      </c>
      <c r="AE593" s="21">
        <v>2.993598</v>
      </c>
      <c r="AF593" s="21">
        <v>0.37208876510949385</v>
      </c>
      <c r="AG593" s="26"/>
      <c r="AH593" s="21">
        <v>7.746888089579662</v>
      </c>
      <c r="AI593" s="21">
        <v>0.6511975686383588</v>
      </c>
      <c r="AJ593" s="26"/>
      <c r="AK593" s="21">
        <v>10.50251438699945</v>
      </c>
      <c r="AL593" s="21">
        <v>0.01</v>
      </c>
      <c r="AM593" t="s">
        <v>970</v>
      </c>
      <c r="AN593" s="21">
        <v>0.28206</v>
      </c>
      <c r="AO593" s="21">
        <v>0.01</v>
      </c>
      <c r="AP593">
        <v>0</v>
      </c>
      <c r="AQ593" s="21">
        <v>0.21736</v>
      </c>
      <c r="AR593" s="17"/>
      <c r="AS593" s="21">
        <v>14.207821052376099</v>
      </c>
      <c r="AT593" s="21">
        <v>18.748822476579114</v>
      </c>
      <c r="AU593" s="19">
        <v>0.7577980467906398</v>
      </c>
      <c r="AV593" s="19">
        <v>-27.557426594206174</v>
      </c>
    </row>
    <row r="594" spans="1:48" ht="12.75">
      <c r="A594" s="17" t="s">
        <v>797</v>
      </c>
      <c r="B594" s="18">
        <v>38964</v>
      </c>
      <c r="C594" s="19">
        <v>2006</v>
      </c>
      <c r="D594" s="20">
        <v>38964.333333333336</v>
      </c>
      <c r="E594" s="20" t="s">
        <v>53</v>
      </c>
      <c r="F594" s="21">
        <v>1</v>
      </c>
      <c r="G594" s="21"/>
      <c r="H594" s="19">
        <v>124</v>
      </c>
      <c r="I594" s="19">
        <v>0.8</v>
      </c>
      <c r="J594" s="19"/>
      <c r="K594" s="21">
        <v>4.865</v>
      </c>
      <c r="L594" s="21"/>
      <c r="M594" s="21">
        <v>6.96</v>
      </c>
      <c r="N594" s="21"/>
      <c r="O594" s="19">
        <v>0.0134896288259165</v>
      </c>
      <c r="P594" s="21">
        <v>13.4896288259165</v>
      </c>
      <c r="Q594" s="21">
        <v>0.02</v>
      </c>
      <c r="R594" s="25" t="s">
        <v>971</v>
      </c>
      <c r="S594" s="21">
        <v>0.99806</v>
      </c>
      <c r="T594" s="21">
        <v>0</v>
      </c>
      <c r="U594" s="26" t="s">
        <v>970</v>
      </c>
      <c r="V594" s="21">
        <v>0</v>
      </c>
      <c r="W594" s="21">
        <v>0</v>
      </c>
      <c r="X594" s="26" t="s">
        <v>970</v>
      </c>
      <c r="Y594" s="21">
        <v>0</v>
      </c>
      <c r="Z594" s="21">
        <v>0</v>
      </c>
      <c r="AA594" s="26" t="s">
        <v>970</v>
      </c>
      <c r="AB594" s="21">
        <v>0</v>
      </c>
      <c r="AC594" s="21">
        <v>0.016</v>
      </c>
      <c r="AD594" s="26" t="s">
        <v>970</v>
      </c>
      <c r="AE594" s="21">
        <v>0.886992</v>
      </c>
      <c r="AF594" s="21">
        <v>0.5272238055885122</v>
      </c>
      <c r="AG594" s="26"/>
      <c r="AH594" s="21">
        <v>10.976799632352824</v>
      </c>
      <c r="AI594" s="21">
        <v>0.5594837364852432</v>
      </c>
      <c r="AJ594" s="26"/>
      <c r="AK594" s="21">
        <v>9.023353702034003</v>
      </c>
      <c r="AL594" s="21">
        <v>0.01</v>
      </c>
      <c r="AM594" t="s">
        <v>970</v>
      </c>
      <c r="AN594" s="21">
        <v>0.28206</v>
      </c>
      <c r="AO594" s="21">
        <v>0.01</v>
      </c>
      <c r="AP594">
        <v>0</v>
      </c>
      <c r="AQ594" s="21">
        <v>0.21736</v>
      </c>
      <c r="AR594" s="17"/>
      <c r="AS594" s="21">
        <v>15.3746808259165</v>
      </c>
      <c r="AT594" s="21">
        <v>20.499573334386827</v>
      </c>
      <c r="AU594" s="19">
        <v>0.7500000402509049</v>
      </c>
      <c r="AV594" s="19">
        <v>-28.571423314167635</v>
      </c>
    </row>
    <row r="595" spans="1:48" ht="12.75">
      <c r="A595" s="17" t="s">
        <v>798</v>
      </c>
      <c r="B595" s="18">
        <v>38964</v>
      </c>
      <c r="C595" s="19">
        <v>2006</v>
      </c>
      <c r="D595" s="20">
        <v>38964.375</v>
      </c>
      <c r="E595" s="20" t="s">
        <v>53</v>
      </c>
      <c r="F595" s="21">
        <v>1</v>
      </c>
      <c r="G595" s="21"/>
      <c r="H595" s="19">
        <v>53</v>
      </c>
      <c r="I595" s="19">
        <v>0.79</v>
      </c>
      <c r="J595" s="19"/>
      <c r="K595" s="21">
        <v>4.782</v>
      </c>
      <c r="L595" s="21"/>
      <c r="M595" s="21"/>
      <c r="N595" s="21" t="s">
        <v>54</v>
      </c>
      <c r="O595" s="19">
        <v>0.0165958690743756</v>
      </c>
      <c r="P595" s="21">
        <v>16.5958690743756</v>
      </c>
      <c r="Q595" s="21">
        <v>0.02</v>
      </c>
      <c r="R595" s="25" t="s">
        <v>971</v>
      </c>
      <c r="S595" s="21">
        <v>0.99806</v>
      </c>
      <c r="T595" s="21">
        <v>0</v>
      </c>
      <c r="U595" s="26" t="s">
        <v>970</v>
      </c>
      <c r="V595" s="21">
        <v>0</v>
      </c>
      <c r="W595" s="21">
        <v>0</v>
      </c>
      <c r="X595" s="26" t="s">
        <v>970</v>
      </c>
      <c r="Y595" s="21">
        <v>0</v>
      </c>
      <c r="Z595" s="21">
        <v>0</v>
      </c>
      <c r="AA595" s="26" t="s">
        <v>970</v>
      </c>
      <c r="AB595" s="21">
        <v>0</v>
      </c>
      <c r="AC595" s="21">
        <v>0.013</v>
      </c>
      <c r="AD595" s="26" t="s">
        <v>970</v>
      </c>
      <c r="AE595" s="21">
        <v>0.7206809999999999</v>
      </c>
      <c r="AF595" s="21">
        <v>0.7314338558119914</v>
      </c>
      <c r="AG595" s="26"/>
      <c r="AH595" s="21">
        <v>15.22845287800566</v>
      </c>
      <c r="AI595" s="21">
        <v>0.460229218880558</v>
      </c>
      <c r="AJ595" s="26"/>
      <c r="AK595" s="21">
        <v>7.42257684210564</v>
      </c>
      <c r="AL595" s="21">
        <v>0.01</v>
      </c>
      <c r="AM595" t="s">
        <v>970</v>
      </c>
      <c r="AN595" s="21">
        <v>0.28206</v>
      </c>
      <c r="AO595" s="21">
        <v>0.02</v>
      </c>
      <c r="AQ595" s="21">
        <v>0.43472</v>
      </c>
      <c r="AR595" s="17"/>
      <c r="AS595" s="21">
        <v>18.314610074375597</v>
      </c>
      <c r="AT595" s="21">
        <v>23.3678097201113</v>
      </c>
      <c r="AU595" s="19">
        <v>0.783753817483942</v>
      </c>
      <c r="AV595" s="19">
        <v>-24.24619141906949</v>
      </c>
    </row>
    <row r="596" spans="1:48" ht="12.75">
      <c r="A596" s="17" t="s">
        <v>799</v>
      </c>
      <c r="B596" s="18">
        <v>38964</v>
      </c>
      <c r="C596" s="19">
        <v>2006</v>
      </c>
      <c r="D596" s="20">
        <v>38964.458333333336</v>
      </c>
      <c r="E596" s="20" t="s">
        <v>53</v>
      </c>
      <c r="F596" s="21">
        <v>1</v>
      </c>
      <c r="G596" s="21"/>
      <c r="H596" s="19">
        <v>827</v>
      </c>
      <c r="I596" s="19">
        <v>0.92</v>
      </c>
      <c r="J596" s="19"/>
      <c r="K596" s="21">
        <v>4.929</v>
      </c>
      <c r="L596" s="21"/>
      <c r="M596" s="21">
        <v>5.76</v>
      </c>
      <c r="N596" s="21"/>
      <c r="O596" s="19">
        <v>0.0117489755493953</v>
      </c>
      <c r="P596" s="21">
        <v>11.7489755493953</v>
      </c>
      <c r="Q596" s="21">
        <v>0.01</v>
      </c>
      <c r="R596" s="25" t="s">
        <v>971</v>
      </c>
      <c r="S596" s="21">
        <v>0.49903</v>
      </c>
      <c r="T596" s="21">
        <v>0</v>
      </c>
      <c r="U596" s="26" t="s">
        <v>970</v>
      </c>
      <c r="V596" s="21">
        <v>0</v>
      </c>
      <c r="W596" s="21">
        <v>0</v>
      </c>
      <c r="X596" s="26" t="s">
        <v>970</v>
      </c>
      <c r="Y596" s="21">
        <v>0</v>
      </c>
      <c r="Z596" s="21">
        <v>0</v>
      </c>
      <c r="AA596" s="26" t="s">
        <v>970</v>
      </c>
      <c r="AB596" s="21">
        <v>0</v>
      </c>
      <c r="AC596" s="21">
        <v>0.006</v>
      </c>
      <c r="AD596" s="26" t="s">
        <v>970</v>
      </c>
      <c r="AE596" s="21">
        <v>0.332622</v>
      </c>
      <c r="AF596" s="21">
        <v>0.5511993576514472</v>
      </c>
      <c r="AG596" s="26"/>
      <c r="AH596" s="21">
        <v>11.475970626303132</v>
      </c>
      <c r="AI596" s="21">
        <v>0.2728123804733984</v>
      </c>
      <c r="AJ596" s="26"/>
      <c r="AK596" s="21">
        <v>4.39991807227497</v>
      </c>
      <c r="AL596" s="21">
        <v>0.01</v>
      </c>
      <c r="AM596" t="s">
        <v>970</v>
      </c>
      <c r="AN596" s="21">
        <v>0.28206</v>
      </c>
      <c r="AO596" s="21">
        <v>0.01</v>
      </c>
      <c r="AP596">
        <v>0</v>
      </c>
      <c r="AQ596" s="21">
        <v>0.21736</v>
      </c>
      <c r="AR596" s="17"/>
      <c r="AS596" s="21">
        <v>12.5806275493953</v>
      </c>
      <c r="AT596" s="21">
        <v>16.375308698578102</v>
      </c>
      <c r="AU596" s="19">
        <v>0.7682681151829339</v>
      </c>
      <c r="AV596" s="19">
        <v>-26.210039397005424</v>
      </c>
    </row>
    <row r="597" spans="1:48" ht="12.75">
      <c r="A597" s="17" t="s">
        <v>800</v>
      </c>
      <c r="B597" s="18">
        <v>38964</v>
      </c>
      <c r="C597" s="19">
        <v>2006</v>
      </c>
      <c r="D597" s="20">
        <v>38964.5</v>
      </c>
      <c r="E597" s="20" t="s">
        <v>53</v>
      </c>
      <c r="F597" s="21">
        <v>1</v>
      </c>
      <c r="G597" s="21"/>
      <c r="H597" s="19">
        <v>735</v>
      </c>
      <c r="I597" s="19">
        <v>0.9</v>
      </c>
      <c r="J597" s="19"/>
      <c r="K597" s="21">
        <v>5.003</v>
      </c>
      <c r="L597" s="21"/>
      <c r="M597" s="21">
        <v>4.92</v>
      </c>
      <c r="N597" s="21"/>
      <c r="O597" s="19">
        <v>0.01</v>
      </c>
      <c r="P597" s="21">
        <v>10</v>
      </c>
      <c r="Q597" s="21">
        <v>0</v>
      </c>
      <c r="R597" s="25" t="s">
        <v>970</v>
      </c>
      <c r="S597" s="21">
        <v>0</v>
      </c>
      <c r="T597" s="21">
        <v>0</v>
      </c>
      <c r="U597" s="26" t="s">
        <v>970</v>
      </c>
      <c r="V597" s="21">
        <v>0</v>
      </c>
      <c r="W597" s="21">
        <v>0</v>
      </c>
      <c r="X597" s="26" t="s">
        <v>970</v>
      </c>
      <c r="Y597" s="21">
        <v>0</v>
      </c>
      <c r="Z597" s="21">
        <v>-0.01</v>
      </c>
      <c r="AA597" s="26" t="s">
        <v>970</v>
      </c>
      <c r="AB597" s="21">
        <v>-0.25577</v>
      </c>
      <c r="AC597" s="21">
        <v>0.023</v>
      </c>
      <c r="AD597" s="26" t="s">
        <v>971</v>
      </c>
      <c r="AE597" s="21">
        <v>1.275051</v>
      </c>
      <c r="AF597" s="21">
        <v>0.49644804081488375</v>
      </c>
      <c r="AG597" s="26"/>
      <c r="AH597" s="21">
        <v>10.33604820976588</v>
      </c>
      <c r="AI597" s="21">
        <v>0.2598893559699302</v>
      </c>
      <c r="AJ597" s="26"/>
      <c r="AK597" s="21">
        <v>4.191495533083034</v>
      </c>
      <c r="AL597" s="21">
        <v>0.01</v>
      </c>
      <c r="AM597" t="s">
        <v>970</v>
      </c>
      <c r="AN597" s="21">
        <v>0.28206</v>
      </c>
      <c r="AO597" s="21">
        <v>0.01</v>
      </c>
      <c r="AP597">
        <v>0</v>
      </c>
      <c r="AQ597" s="21">
        <v>0.21736</v>
      </c>
      <c r="AR597" s="17"/>
      <c r="AS597" s="21">
        <v>11.019281</v>
      </c>
      <c r="AT597" s="21">
        <v>15.026963742848912</v>
      </c>
      <c r="AU597" s="19">
        <v>0.7333005648093013</v>
      </c>
      <c r="AV597" s="19">
        <v>-30.77359352502618</v>
      </c>
    </row>
    <row r="598" spans="1:48" ht="12.75">
      <c r="A598" s="17" t="s">
        <v>801</v>
      </c>
      <c r="B598" s="18">
        <v>38964</v>
      </c>
      <c r="C598" s="19">
        <v>2006</v>
      </c>
      <c r="D598" s="20">
        <v>38964.541666666664</v>
      </c>
      <c r="E598" s="20" t="s">
        <v>53</v>
      </c>
      <c r="F598" s="21">
        <v>1</v>
      </c>
      <c r="G598" s="21"/>
      <c r="H598" s="19">
        <v>751</v>
      </c>
      <c r="I598" s="19">
        <v>0.84</v>
      </c>
      <c r="J598" s="19"/>
      <c r="K598" s="21">
        <v>5.124</v>
      </c>
      <c r="L598" s="21"/>
      <c r="M598" s="21">
        <v>3.48</v>
      </c>
      <c r="N598" s="21"/>
      <c r="O598" s="19">
        <v>0.00758577575029184</v>
      </c>
      <c r="P598" s="21">
        <v>7.58577575029184</v>
      </c>
      <c r="Q598" s="21">
        <v>0.02</v>
      </c>
      <c r="R598" s="25" t="s">
        <v>971</v>
      </c>
      <c r="S598" s="21">
        <v>0.99806</v>
      </c>
      <c r="T598" s="21">
        <v>0</v>
      </c>
      <c r="U598" s="26" t="s">
        <v>970</v>
      </c>
      <c r="V598" s="21">
        <v>0</v>
      </c>
      <c r="W598" s="21">
        <v>0</v>
      </c>
      <c r="X598" s="26" t="s">
        <v>970</v>
      </c>
      <c r="Y598" s="21">
        <v>0</v>
      </c>
      <c r="Z598" s="21">
        <v>0</v>
      </c>
      <c r="AA598" s="26" t="s">
        <v>970</v>
      </c>
      <c r="AB598" s="21">
        <v>0</v>
      </c>
      <c r="AC598" s="21">
        <v>-0.008</v>
      </c>
      <c r="AD598" s="26" t="s">
        <v>970</v>
      </c>
      <c r="AE598" s="21">
        <v>-0.443496</v>
      </c>
      <c r="AF598" s="21">
        <v>0.22688658110472476</v>
      </c>
      <c r="AG598" s="26"/>
      <c r="AH598" s="21">
        <v>4.723778618600369</v>
      </c>
      <c r="AI598" s="21">
        <v>0.22221254630426668</v>
      </c>
      <c r="AJ598" s="26"/>
      <c r="AK598" s="21">
        <v>3.5838439467952132</v>
      </c>
      <c r="AL598" s="21">
        <v>0</v>
      </c>
      <c r="AM598" t="s">
        <v>970</v>
      </c>
      <c r="AN598" s="21">
        <v>0</v>
      </c>
      <c r="AO598" s="21">
        <v>0.01</v>
      </c>
      <c r="AP598">
        <v>0</v>
      </c>
      <c r="AQ598" s="21">
        <v>0.21736</v>
      </c>
      <c r="AR598" s="17"/>
      <c r="AS598" s="21">
        <v>8.14033975029184</v>
      </c>
      <c r="AT598" s="21">
        <v>8.524982565395582</v>
      </c>
      <c r="AU598" s="19">
        <v>0.9548805159244459</v>
      </c>
      <c r="AV598" s="19">
        <v>-4.616086119638619</v>
      </c>
    </row>
    <row r="599" spans="1:48" ht="12.75">
      <c r="A599" s="17" t="s">
        <v>802</v>
      </c>
      <c r="B599" s="18">
        <v>38964</v>
      </c>
      <c r="C599" s="19">
        <v>2006</v>
      </c>
      <c r="D599" s="20">
        <v>38964.583333333336</v>
      </c>
      <c r="E599" s="20" t="s">
        <v>53</v>
      </c>
      <c r="F599" s="21">
        <v>1</v>
      </c>
      <c r="G599" s="21"/>
      <c r="H599" s="19">
        <v>837</v>
      </c>
      <c r="I599" s="19">
        <v>0.84</v>
      </c>
      <c r="J599" s="19"/>
      <c r="K599" s="21">
        <v>5.164</v>
      </c>
      <c r="L599" s="21"/>
      <c r="M599" s="21">
        <v>3.3</v>
      </c>
      <c r="N599" s="21"/>
      <c r="O599" s="19">
        <v>0.00691830970918936</v>
      </c>
      <c r="P599" s="21">
        <v>6.91830970918936</v>
      </c>
      <c r="Q599" s="21">
        <v>0</v>
      </c>
      <c r="R599" s="25" t="s">
        <v>970</v>
      </c>
      <c r="S599" s="21">
        <v>0</v>
      </c>
      <c r="T599" s="21">
        <v>0</v>
      </c>
      <c r="U599" s="26" t="s">
        <v>970</v>
      </c>
      <c r="V599" s="21">
        <v>0</v>
      </c>
      <c r="W599" s="21">
        <v>0</v>
      </c>
      <c r="X599" s="26" t="s">
        <v>970</v>
      </c>
      <c r="Y599" s="21">
        <v>0</v>
      </c>
      <c r="Z599" s="21">
        <v>0</v>
      </c>
      <c r="AA599" s="26" t="s">
        <v>970</v>
      </c>
      <c r="AB599" s="21">
        <v>0</v>
      </c>
      <c r="AC599" s="21">
        <v>-0.007</v>
      </c>
      <c r="AD599" s="26" t="s">
        <v>970</v>
      </c>
      <c r="AE599" s="21">
        <v>-0.388059</v>
      </c>
      <c r="AF599" s="21">
        <v>0.1731245959059743</v>
      </c>
      <c r="AG599" s="26"/>
      <c r="AH599" s="21">
        <v>3.604454086762385</v>
      </c>
      <c r="AI599" s="21">
        <v>0.24838817393158955</v>
      </c>
      <c r="AJ599" s="26"/>
      <c r="AK599" s="21">
        <v>4.006004469168676</v>
      </c>
      <c r="AL599" s="21">
        <v>0.01</v>
      </c>
      <c r="AM599" t="s">
        <v>970</v>
      </c>
      <c r="AN599" s="21">
        <v>0.28206</v>
      </c>
      <c r="AO599" s="21">
        <v>0.01</v>
      </c>
      <c r="AP599">
        <v>0</v>
      </c>
      <c r="AQ599" s="21">
        <v>0.21736</v>
      </c>
      <c r="AR599" s="17"/>
      <c r="AS599" s="21">
        <v>6.53025070918936</v>
      </c>
      <c r="AT599" s="21">
        <v>8.10987855593106</v>
      </c>
      <c r="AU599" s="19">
        <v>0.8052217630822033</v>
      </c>
      <c r="AV599" s="19">
        <v>-21.57942485528602</v>
      </c>
    </row>
    <row r="600" spans="1:48" ht="12.75">
      <c r="A600" s="17" t="s">
        <v>803</v>
      </c>
      <c r="B600" s="18">
        <v>38964</v>
      </c>
      <c r="C600" s="19">
        <v>2006</v>
      </c>
      <c r="D600" s="20">
        <v>38964.625</v>
      </c>
      <c r="E600" s="20" t="s">
        <v>53</v>
      </c>
      <c r="F600" s="21">
        <v>1</v>
      </c>
      <c r="G600" s="21"/>
      <c r="H600" s="19">
        <v>794</v>
      </c>
      <c r="I600" s="19">
        <v>0.82</v>
      </c>
      <c r="J600" s="19"/>
      <c r="K600" s="21">
        <v>5.21</v>
      </c>
      <c r="L600" s="21"/>
      <c r="M600" s="21">
        <v>2.95</v>
      </c>
      <c r="N600" s="21"/>
      <c r="O600" s="19">
        <v>0.0061659500186148205</v>
      </c>
      <c r="P600" s="21">
        <v>6.16595001861482</v>
      </c>
      <c r="Q600" s="21">
        <v>0</v>
      </c>
      <c r="R600" s="25" t="s">
        <v>970</v>
      </c>
      <c r="S600" s="21">
        <v>0</v>
      </c>
      <c r="T600" s="21">
        <v>0</v>
      </c>
      <c r="U600" s="26" t="s">
        <v>970</v>
      </c>
      <c r="V600" s="21">
        <v>0</v>
      </c>
      <c r="W600" s="21">
        <v>0</v>
      </c>
      <c r="X600" s="26" t="s">
        <v>970</v>
      </c>
      <c r="Y600" s="21">
        <v>0</v>
      </c>
      <c r="Z600" s="21">
        <v>0</v>
      </c>
      <c r="AA600" s="26" t="s">
        <v>970</v>
      </c>
      <c r="AB600" s="21">
        <v>0</v>
      </c>
      <c r="AC600" s="21">
        <v>-0.019</v>
      </c>
      <c r="AD600" s="26" t="s">
        <v>970</v>
      </c>
      <c r="AE600" s="21">
        <v>-1.0533029999999999</v>
      </c>
      <c r="AF600" s="21">
        <v>0.12851424486532592</v>
      </c>
      <c r="AG600" s="26"/>
      <c r="AH600" s="21">
        <v>2.6756665780960858</v>
      </c>
      <c r="AI600" s="21">
        <v>0.22806710324469906</v>
      </c>
      <c r="AJ600" s="26"/>
      <c r="AK600" s="21">
        <v>3.6782662411305065</v>
      </c>
      <c r="AL600" s="21">
        <v>0.01</v>
      </c>
      <c r="AM600" t="s">
        <v>970</v>
      </c>
      <c r="AN600" s="21">
        <v>0.28206</v>
      </c>
      <c r="AO600" s="21">
        <v>0</v>
      </c>
      <c r="AP600">
        <v>0</v>
      </c>
      <c r="AQ600" s="21">
        <v>0</v>
      </c>
      <c r="AR600" s="17"/>
      <c r="AS600" s="21">
        <v>5.112647018614821</v>
      </c>
      <c r="AT600" s="21">
        <v>6.635992819226592</v>
      </c>
      <c r="AU600" s="19">
        <v>0.7704419154586557</v>
      </c>
      <c r="AV600" s="19">
        <v>-25.93229210593721</v>
      </c>
    </row>
    <row r="601" spans="1:48" ht="12.75">
      <c r="A601" s="17" t="s">
        <v>804</v>
      </c>
      <c r="B601" s="18">
        <v>38964</v>
      </c>
      <c r="C601" s="19">
        <v>2006</v>
      </c>
      <c r="D601" s="20">
        <v>38964.666666666664</v>
      </c>
      <c r="E601" s="20" t="s">
        <v>53</v>
      </c>
      <c r="F601" s="21">
        <v>1</v>
      </c>
      <c r="G601" s="21"/>
      <c r="H601" s="19">
        <v>792</v>
      </c>
      <c r="I601" s="19">
        <v>0.88</v>
      </c>
      <c r="J601" s="19"/>
      <c r="K601" s="21">
        <v>5.177</v>
      </c>
      <c r="L601" s="21"/>
      <c r="M601" s="21">
        <v>3.43</v>
      </c>
      <c r="N601" s="21"/>
      <c r="O601" s="19">
        <v>0.00660693448007597</v>
      </c>
      <c r="P601" s="21">
        <v>6.60693448007597</v>
      </c>
      <c r="Q601" s="21">
        <v>0.01</v>
      </c>
      <c r="R601" s="25" t="s">
        <v>971</v>
      </c>
      <c r="S601" s="21">
        <v>0.49903</v>
      </c>
      <c r="T601" s="21">
        <v>0</v>
      </c>
      <c r="U601" s="26" t="s">
        <v>970</v>
      </c>
      <c r="V601" s="21">
        <v>0</v>
      </c>
      <c r="W601" s="21">
        <v>0</v>
      </c>
      <c r="X601" s="26" t="s">
        <v>970</v>
      </c>
      <c r="Y601" s="21">
        <v>0</v>
      </c>
      <c r="Z601" s="21">
        <v>0</v>
      </c>
      <c r="AA601" s="26" t="s">
        <v>970</v>
      </c>
      <c r="AB601" s="21">
        <v>0</v>
      </c>
      <c r="AC601" s="21">
        <v>0.018</v>
      </c>
      <c r="AD601" s="26" t="s">
        <v>970</v>
      </c>
      <c r="AE601" s="21">
        <v>0.9978659999999999</v>
      </c>
      <c r="AF601" s="21">
        <v>0.1621275368113904</v>
      </c>
      <c r="AG601" s="26"/>
      <c r="AH601" s="21">
        <v>3.375495316413148</v>
      </c>
      <c r="AI601" s="21">
        <v>0.30658312243478625</v>
      </c>
      <c r="AJ601" s="26"/>
      <c r="AK601" s="21">
        <v>4.944572598628232</v>
      </c>
      <c r="AL601" s="21">
        <v>0.01</v>
      </c>
      <c r="AM601" t="s">
        <v>970</v>
      </c>
      <c r="AN601" s="21">
        <v>0.28206</v>
      </c>
      <c r="AO601" s="21">
        <v>0.01</v>
      </c>
      <c r="AP601">
        <v>0</v>
      </c>
      <c r="AQ601" s="21">
        <v>0.21736</v>
      </c>
      <c r="AR601" s="17"/>
      <c r="AS601" s="21">
        <v>8.10383048007597</v>
      </c>
      <c r="AT601" s="21">
        <v>8.81948791504138</v>
      </c>
      <c r="AU601" s="19">
        <v>0.9188549900108286</v>
      </c>
      <c r="AV601" s="19">
        <v>-8.457649005432508</v>
      </c>
    </row>
    <row r="602" spans="1:48" ht="12.75">
      <c r="A602" s="17" t="s">
        <v>805</v>
      </c>
      <c r="B602" s="18">
        <v>38964</v>
      </c>
      <c r="C602" s="19">
        <v>2006</v>
      </c>
      <c r="D602" s="20">
        <v>38964.708333333336</v>
      </c>
      <c r="E602" s="20" t="s">
        <v>53</v>
      </c>
      <c r="F602" s="21">
        <v>1</v>
      </c>
      <c r="G602" s="21"/>
      <c r="H602" s="19">
        <v>725</v>
      </c>
      <c r="I602" s="19">
        <v>0.85</v>
      </c>
      <c r="J602" s="19"/>
      <c r="K602" s="21">
        <v>5.154</v>
      </c>
      <c r="L602" s="21"/>
      <c r="M602" s="21">
        <v>4.04</v>
      </c>
      <c r="N602" s="21"/>
      <c r="O602" s="19">
        <v>0.00707945784384137</v>
      </c>
      <c r="P602" s="21">
        <v>7.07945784384137</v>
      </c>
      <c r="Q602" s="21">
        <v>0.02</v>
      </c>
      <c r="R602" s="25" t="s">
        <v>971</v>
      </c>
      <c r="S602" s="21">
        <v>0.99806</v>
      </c>
      <c r="T602" s="21">
        <v>0</v>
      </c>
      <c r="U602" s="26" t="s">
        <v>970</v>
      </c>
      <c r="V602" s="21">
        <v>0</v>
      </c>
      <c r="W602" s="21">
        <v>0</v>
      </c>
      <c r="X602" s="26" t="s">
        <v>970</v>
      </c>
      <c r="Y602" s="21">
        <v>0</v>
      </c>
      <c r="Z602" s="21">
        <v>0</v>
      </c>
      <c r="AA602" s="26" t="s">
        <v>970</v>
      </c>
      <c r="AB602" s="21">
        <v>0</v>
      </c>
      <c r="AC602" s="21">
        <v>0.04</v>
      </c>
      <c r="AD602" s="26" t="s">
        <v>971</v>
      </c>
      <c r="AE602" s="21">
        <v>2.21748</v>
      </c>
      <c r="AF602" s="21">
        <v>0.21627907939701851</v>
      </c>
      <c r="AG602" s="26"/>
      <c r="AH602" s="21">
        <v>4.502930433045925</v>
      </c>
      <c r="AI602" s="21">
        <v>0.3943482594892294</v>
      </c>
      <c r="AJ602" s="26"/>
      <c r="AK602" s="21">
        <v>6.360048729042292</v>
      </c>
      <c r="AL602" s="21">
        <v>0.01</v>
      </c>
      <c r="AM602" t="s">
        <v>970</v>
      </c>
      <c r="AN602" s="21">
        <v>0.28206</v>
      </c>
      <c r="AO602" s="21">
        <v>0</v>
      </c>
      <c r="AP602">
        <v>0</v>
      </c>
      <c r="AQ602" s="21">
        <v>0</v>
      </c>
      <c r="AR602" s="17"/>
      <c r="AS602" s="21">
        <v>10.29499784384137</v>
      </c>
      <c r="AT602" s="21">
        <v>11.145039162088217</v>
      </c>
      <c r="AU602" s="19">
        <v>0.9237291761936189</v>
      </c>
      <c r="AV602" s="19">
        <v>-7.92947622256206</v>
      </c>
    </row>
    <row r="603" spans="1:48" ht="12.75">
      <c r="A603" s="17" t="s">
        <v>806</v>
      </c>
      <c r="B603" s="18">
        <v>38964</v>
      </c>
      <c r="C603" s="19">
        <v>2006</v>
      </c>
      <c r="D603" s="20">
        <v>38964.75</v>
      </c>
      <c r="E603" s="20" t="s">
        <v>53</v>
      </c>
      <c r="F603" s="21">
        <v>0.98</v>
      </c>
      <c r="G603" s="21"/>
      <c r="H603" s="19">
        <v>843</v>
      </c>
      <c r="I603" s="19">
        <v>0.93</v>
      </c>
      <c r="J603" s="19"/>
      <c r="K603" s="21">
        <v>5.299</v>
      </c>
      <c r="L603" s="21"/>
      <c r="M603" s="21">
        <v>3.07</v>
      </c>
      <c r="N603" s="21"/>
      <c r="O603" s="19">
        <v>0.00501187233627273</v>
      </c>
      <c r="P603" s="21">
        <v>5.01187233627273</v>
      </c>
      <c r="Q603" s="21">
        <v>0</v>
      </c>
      <c r="R603" s="25" t="s">
        <v>970</v>
      </c>
      <c r="S603" s="21">
        <v>0</v>
      </c>
      <c r="T603" s="21">
        <v>0</v>
      </c>
      <c r="U603" s="26" t="s">
        <v>970</v>
      </c>
      <c r="V603" s="21">
        <v>0</v>
      </c>
      <c r="W603" s="21">
        <v>0</v>
      </c>
      <c r="X603" s="26" t="s">
        <v>970</v>
      </c>
      <c r="Y603" s="21">
        <v>0</v>
      </c>
      <c r="Z603" s="21">
        <v>0</v>
      </c>
      <c r="AA603" s="26" t="s">
        <v>970</v>
      </c>
      <c r="AB603" s="21">
        <v>0</v>
      </c>
      <c r="AC603" s="21">
        <v>0.032</v>
      </c>
      <c r="AD603" s="26" t="s">
        <v>971</v>
      </c>
      <c r="AE603" s="21">
        <v>1.773984</v>
      </c>
      <c r="AF603" s="21">
        <v>0.1398323459065714</v>
      </c>
      <c r="AG603" s="26"/>
      <c r="AH603" s="21">
        <v>2.9113094417748164</v>
      </c>
      <c r="AI603" s="21">
        <v>0.2741610742949761</v>
      </c>
      <c r="AJ603" s="26"/>
      <c r="AK603" s="21">
        <v>4.4216698062293744</v>
      </c>
      <c r="AL603" s="21">
        <v>0.01</v>
      </c>
      <c r="AM603" t="s">
        <v>970</v>
      </c>
      <c r="AN603" s="21">
        <v>0.28206</v>
      </c>
      <c r="AO603" s="21">
        <v>0.01</v>
      </c>
      <c r="AP603">
        <v>0</v>
      </c>
      <c r="AQ603" s="21">
        <v>0.21736</v>
      </c>
      <c r="AR603" s="17"/>
      <c r="AS603" s="21">
        <v>6.7858563362727295</v>
      </c>
      <c r="AT603" s="21">
        <v>7.832399248004191</v>
      </c>
      <c r="AU603" s="19">
        <v>0.8663828440566106</v>
      </c>
      <c r="AV603" s="19">
        <v>-14.318300917615648</v>
      </c>
    </row>
    <row r="604" spans="1:48" ht="12.75">
      <c r="A604" s="17" t="s">
        <v>807</v>
      </c>
      <c r="B604" s="18">
        <v>38964</v>
      </c>
      <c r="C604" s="19">
        <v>2006</v>
      </c>
      <c r="D604" s="20">
        <v>38964.791666666664</v>
      </c>
      <c r="E604" s="20" t="s">
        <v>53</v>
      </c>
      <c r="F604" s="21">
        <v>0.8</v>
      </c>
      <c r="G604" s="21"/>
      <c r="H604" s="19">
        <v>837</v>
      </c>
      <c r="I604" s="19">
        <v>1.03</v>
      </c>
      <c r="J604" s="19" t="s">
        <v>70</v>
      </c>
      <c r="K604" s="21">
        <v>5.364</v>
      </c>
      <c r="L604" s="21"/>
      <c r="M604" s="21">
        <v>2.39</v>
      </c>
      <c r="N604" s="21"/>
      <c r="O604" s="19">
        <v>0.00436515832240166</v>
      </c>
      <c r="P604" s="21">
        <v>4.36515832240166</v>
      </c>
      <c r="Q604" s="21">
        <v>0</v>
      </c>
      <c r="R604" s="25" t="s">
        <v>970</v>
      </c>
      <c r="S604" s="21">
        <v>0</v>
      </c>
      <c r="T604" s="21">
        <v>0</v>
      </c>
      <c r="U604" s="26" t="s">
        <v>970</v>
      </c>
      <c r="V604" s="21">
        <v>0</v>
      </c>
      <c r="W604" s="21">
        <v>0</v>
      </c>
      <c r="X604" s="26" t="s">
        <v>970</v>
      </c>
      <c r="Y604" s="21">
        <v>0</v>
      </c>
      <c r="Z604" s="21">
        <v>0</v>
      </c>
      <c r="AA604" s="26" t="s">
        <v>970</v>
      </c>
      <c r="AB604" s="21">
        <v>0</v>
      </c>
      <c r="AC604" s="21">
        <v>-0.014</v>
      </c>
      <c r="AD604" s="26" t="s">
        <v>970</v>
      </c>
      <c r="AE604" s="21">
        <v>-0.776118</v>
      </c>
      <c r="AF604" s="21">
        <v>0.0817499142860963</v>
      </c>
      <c r="AG604" s="26">
        <v>2</v>
      </c>
      <c r="AH604" s="21">
        <v>1.7020332154365252</v>
      </c>
      <c r="AI604" s="21">
        <v>0.14833417326308873</v>
      </c>
      <c r="AJ604" s="26"/>
      <c r="AK604" s="21">
        <v>2.392333546387095</v>
      </c>
      <c r="AL604" s="21">
        <v>0.01</v>
      </c>
      <c r="AM604" t="s">
        <v>970</v>
      </c>
      <c r="AN604" s="21">
        <v>0.28206</v>
      </c>
      <c r="AO604" s="21">
        <v>0.01</v>
      </c>
      <c r="AP604">
        <v>0</v>
      </c>
      <c r="AQ604" s="21">
        <v>0.21736</v>
      </c>
      <c r="AR604" s="17"/>
      <c r="AS604" s="21">
        <v>3.5890403224016603</v>
      </c>
      <c r="AT604" s="21">
        <v>4.59378676182362</v>
      </c>
      <c r="AU604" s="19">
        <v>0.781281436967897</v>
      </c>
      <c r="AV604" s="19">
        <v>-24.557440334011048</v>
      </c>
    </row>
    <row r="605" spans="1:48" ht="12.75">
      <c r="A605" s="17" t="s">
        <v>808</v>
      </c>
      <c r="B605" s="18">
        <v>38964</v>
      </c>
      <c r="C605" s="19">
        <v>2006</v>
      </c>
      <c r="D605" s="20">
        <v>38964.833333333336</v>
      </c>
      <c r="E605" s="20" t="s">
        <v>53</v>
      </c>
      <c r="F605" s="21">
        <v>0.65</v>
      </c>
      <c r="G605" s="21"/>
      <c r="H605" s="19">
        <v>837</v>
      </c>
      <c r="I605" s="19">
        <v>1.05</v>
      </c>
      <c r="J605" s="19" t="s">
        <v>70</v>
      </c>
      <c r="K605" s="21">
        <v>5.419</v>
      </c>
      <c r="L605" s="21"/>
      <c r="M605" s="21">
        <v>2</v>
      </c>
      <c r="N605" s="21"/>
      <c r="O605" s="19">
        <v>0.00380189396320561</v>
      </c>
      <c r="P605" s="21">
        <v>3.80189396320561</v>
      </c>
      <c r="Q605" s="21">
        <v>0</v>
      </c>
      <c r="R605" s="25" t="s">
        <v>970</v>
      </c>
      <c r="S605" s="21">
        <v>0</v>
      </c>
      <c r="T605" s="21">
        <v>0</v>
      </c>
      <c r="U605" s="26" t="s">
        <v>970</v>
      </c>
      <c r="V605" s="21">
        <v>0</v>
      </c>
      <c r="W605" s="21">
        <v>0</v>
      </c>
      <c r="X605" s="26" t="s">
        <v>970</v>
      </c>
      <c r="Y605" s="21">
        <v>0</v>
      </c>
      <c r="Z605" s="21">
        <v>0</v>
      </c>
      <c r="AA605" s="26" t="s">
        <v>970</v>
      </c>
      <c r="AB605" s="21">
        <v>0</v>
      </c>
      <c r="AC605" s="21">
        <v>-0.032</v>
      </c>
      <c r="AD605" s="26" t="s">
        <v>970</v>
      </c>
      <c r="AE605" s="21">
        <v>-1.773984</v>
      </c>
      <c r="AF605" s="21">
        <v>0.06956107460750272</v>
      </c>
      <c r="AG605" s="26">
        <v>2</v>
      </c>
      <c r="AH605" s="21">
        <v>1.4482615733282065</v>
      </c>
      <c r="AI605" s="21">
        <v>0.08870643410403521</v>
      </c>
      <c r="AJ605" s="26"/>
      <c r="AK605" s="21">
        <v>1.4306573692298798</v>
      </c>
      <c r="AL605" s="21">
        <v>0.01</v>
      </c>
      <c r="AM605" t="s">
        <v>970</v>
      </c>
      <c r="AN605" s="21">
        <v>0.28206</v>
      </c>
      <c r="AO605" s="21">
        <v>0</v>
      </c>
      <c r="AP605">
        <v>0</v>
      </c>
      <c r="AQ605" s="21">
        <v>0</v>
      </c>
      <c r="AR605" s="17"/>
      <c r="AS605" s="21">
        <v>2.02790996320561</v>
      </c>
      <c r="AT605" s="21">
        <v>3.1609789425580863</v>
      </c>
      <c r="AU605" s="19">
        <v>0.6415449137932197</v>
      </c>
      <c r="AV605" s="19">
        <v>-43.67289413708163</v>
      </c>
    </row>
    <row r="606" spans="1:48" ht="12.75">
      <c r="A606" s="17" t="s">
        <v>809</v>
      </c>
      <c r="B606" s="18">
        <v>38964</v>
      </c>
      <c r="C606" s="19">
        <v>2006</v>
      </c>
      <c r="D606" s="20">
        <v>38964.875</v>
      </c>
      <c r="E606" s="20" t="s">
        <v>53</v>
      </c>
      <c r="F606" s="21">
        <v>0.63</v>
      </c>
      <c r="G606" s="21"/>
      <c r="H606" s="19">
        <v>848</v>
      </c>
      <c r="I606" s="19">
        <v>0.9</v>
      </c>
      <c r="J606" s="19"/>
      <c r="K606" s="21">
        <v>5.419</v>
      </c>
      <c r="L606" s="21"/>
      <c r="M606" s="21">
        <v>1.89</v>
      </c>
      <c r="N606" s="21"/>
      <c r="O606" s="19">
        <v>0.00380189396320561</v>
      </c>
      <c r="P606" s="21">
        <v>3.80189396320561</v>
      </c>
      <c r="Q606" s="21">
        <v>0</v>
      </c>
      <c r="R606" s="25" t="s">
        <v>970</v>
      </c>
      <c r="S606" s="21">
        <v>0</v>
      </c>
      <c r="T606" s="21">
        <v>0</v>
      </c>
      <c r="U606" s="26" t="s">
        <v>970</v>
      </c>
      <c r="V606" s="21">
        <v>0</v>
      </c>
      <c r="W606" s="21">
        <v>0</v>
      </c>
      <c r="X606" s="26" t="s">
        <v>970</v>
      </c>
      <c r="Y606" s="21">
        <v>0</v>
      </c>
      <c r="Z606" s="21">
        <v>0</v>
      </c>
      <c r="AA606" s="26" t="s">
        <v>970</v>
      </c>
      <c r="AB606" s="21">
        <v>0</v>
      </c>
      <c r="AC606" s="21">
        <v>-0.039</v>
      </c>
      <c r="AD606" s="26" t="s">
        <v>970</v>
      </c>
      <c r="AE606" s="21">
        <v>-2.1620429999999997</v>
      </c>
      <c r="AF606" s="21">
        <v>0.04424888379316452</v>
      </c>
      <c r="AG606" s="26" t="s">
        <v>971</v>
      </c>
      <c r="AH606" s="21">
        <v>0.9212617605736854</v>
      </c>
      <c r="AI606" s="21">
        <v>0.07510597356577245</v>
      </c>
      <c r="AJ606" s="26"/>
      <c r="AK606" s="21">
        <v>1.211309141668778</v>
      </c>
      <c r="AL606" s="21">
        <v>0</v>
      </c>
      <c r="AM606" t="s">
        <v>970</v>
      </c>
      <c r="AN606" s="21">
        <v>0</v>
      </c>
      <c r="AO606" s="21">
        <v>0</v>
      </c>
      <c r="AP606">
        <v>0</v>
      </c>
      <c r="AQ606" s="21">
        <v>0</v>
      </c>
      <c r="AR606" s="17"/>
      <c r="AS606" s="21">
        <v>1.6398509632056104</v>
      </c>
      <c r="AT606" s="21">
        <v>2.1325709022424633</v>
      </c>
      <c r="AU606" s="19">
        <v>0.7689549554864774</v>
      </c>
      <c r="AV606" s="19">
        <v>-26.122207781145363</v>
      </c>
    </row>
    <row r="607" spans="1:48" ht="12.75">
      <c r="A607" s="17" t="s">
        <v>810</v>
      </c>
      <c r="B607" s="18">
        <v>38964</v>
      </c>
      <c r="C607" s="19">
        <v>2006</v>
      </c>
      <c r="D607" s="20">
        <v>38964.916666666664</v>
      </c>
      <c r="E607" s="20" t="s">
        <v>53</v>
      </c>
      <c r="F607" s="21">
        <v>0.6</v>
      </c>
      <c r="G607" s="21"/>
      <c r="H607" s="19">
        <v>862</v>
      </c>
      <c r="I607" s="19">
        <v>1</v>
      </c>
      <c r="J607" s="19"/>
      <c r="K607" s="21">
        <v>5.476</v>
      </c>
      <c r="L607" s="21"/>
      <c r="M607" s="21">
        <v>1.71</v>
      </c>
      <c r="N607" s="21"/>
      <c r="O607" s="19">
        <v>0.00331131121482591</v>
      </c>
      <c r="P607" s="21">
        <v>3.31131121482591</v>
      </c>
      <c r="Q607" s="21">
        <v>0</v>
      </c>
      <c r="R607" s="25" t="s">
        <v>970</v>
      </c>
      <c r="S607" s="21">
        <v>0</v>
      </c>
      <c r="T607" s="21">
        <v>0</v>
      </c>
      <c r="U607" s="26" t="s">
        <v>970</v>
      </c>
      <c r="V607" s="21">
        <v>0</v>
      </c>
      <c r="W607" s="21">
        <v>0</v>
      </c>
      <c r="X607" s="26" t="s">
        <v>970</v>
      </c>
      <c r="Y607" s="21">
        <v>0</v>
      </c>
      <c r="Z607" s="21">
        <v>0</v>
      </c>
      <c r="AA607" s="26" t="s">
        <v>970</v>
      </c>
      <c r="AB607" s="21">
        <v>0</v>
      </c>
      <c r="AC607" s="21">
        <v>-0.034</v>
      </c>
      <c r="AD607" s="26" t="s">
        <v>970</v>
      </c>
      <c r="AE607" s="21">
        <v>-1.8848580000000001</v>
      </c>
      <c r="AF607" s="21">
        <v>0.030900115278908583</v>
      </c>
      <c r="AG607" s="26" t="s">
        <v>971</v>
      </c>
      <c r="AH607" s="21">
        <v>0.6433404001068767</v>
      </c>
      <c r="AI607" s="21">
        <v>0.05215147764786691</v>
      </c>
      <c r="AJ607" s="26"/>
      <c r="AK607" s="21">
        <v>0.8410990315047975</v>
      </c>
      <c r="AL607" s="21">
        <v>0</v>
      </c>
      <c r="AM607" t="s">
        <v>970</v>
      </c>
      <c r="AN607" s="21">
        <v>0</v>
      </c>
      <c r="AO607" s="21">
        <v>0</v>
      </c>
      <c r="AP607">
        <v>0</v>
      </c>
      <c r="AQ607" s="21">
        <v>0</v>
      </c>
      <c r="AR607" s="17"/>
      <c r="AS607" s="21">
        <v>1.4264532148259097</v>
      </c>
      <c r="AT607" s="21">
        <v>1.484439431611674</v>
      </c>
      <c r="AU607" s="19">
        <v>0.9609372969008186</v>
      </c>
      <c r="AV607" s="19">
        <v>-3.9840848721596904</v>
      </c>
    </row>
    <row r="608" spans="1:48" ht="12.75">
      <c r="A608" s="17" t="s">
        <v>811</v>
      </c>
      <c r="B608" s="18">
        <v>38964</v>
      </c>
      <c r="C608" s="19">
        <v>2006</v>
      </c>
      <c r="D608" s="20">
        <v>38964.958333333336</v>
      </c>
      <c r="E608" s="20" t="s">
        <v>53</v>
      </c>
      <c r="F608" s="21">
        <v>0.62</v>
      </c>
      <c r="G608" s="21"/>
      <c r="H608" s="19">
        <v>848</v>
      </c>
      <c r="I608" s="19">
        <v>1.01</v>
      </c>
      <c r="J608" s="19" t="s">
        <v>70</v>
      </c>
      <c r="K608" s="21">
        <v>5.402</v>
      </c>
      <c r="L608" s="21"/>
      <c r="M608" s="21">
        <v>1.94</v>
      </c>
      <c r="N608" s="21"/>
      <c r="O608" s="19">
        <v>0.00398107170553497</v>
      </c>
      <c r="P608" s="21">
        <v>3.98107170553497</v>
      </c>
      <c r="Q608" s="21">
        <v>0</v>
      </c>
      <c r="R608" s="25" t="s">
        <v>970</v>
      </c>
      <c r="S608" s="21">
        <v>0</v>
      </c>
      <c r="T608" s="21">
        <v>0</v>
      </c>
      <c r="U608" s="26" t="s">
        <v>970</v>
      </c>
      <c r="V608" s="21">
        <v>0</v>
      </c>
      <c r="W608" s="21">
        <v>0</v>
      </c>
      <c r="X608" s="26" t="s">
        <v>970</v>
      </c>
      <c r="Y608" s="21">
        <v>0</v>
      </c>
      <c r="Z608" s="21">
        <v>0</v>
      </c>
      <c r="AA608" s="26" t="s">
        <v>970</v>
      </c>
      <c r="AB608" s="21">
        <v>0</v>
      </c>
      <c r="AC608" s="21">
        <v>-0.04</v>
      </c>
      <c r="AD608" s="26" t="s">
        <v>970</v>
      </c>
      <c r="AE608" s="21">
        <v>-2.21748</v>
      </c>
      <c r="AF608" s="21">
        <v>0.04424888379316452</v>
      </c>
      <c r="AG608" s="26" t="s">
        <v>971</v>
      </c>
      <c r="AH608" s="21">
        <v>0.9212617605736854</v>
      </c>
      <c r="AI608" s="21">
        <v>0.10528710943725726</v>
      </c>
      <c r="AJ608" s="26"/>
      <c r="AK608" s="21">
        <v>1.698070501004085</v>
      </c>
      <c r="AL608" s="21">
        <v>0.01</v>
      </c>
      <c r="AM608" t="s">
        <v>970</v>
      </c>
      <c r="AN608" s="21">
        <v>0.28206</v>
      </c>
      <c r="AO608" s="21">
        <v>0</v>
      </c>
      <c r="AP608">
        <v>0</v>
      </c>
      <c r="AQ608" s="21">
        <v>0</v>
      </c>
      <c r="AR608" s="17"/>
      <c r="AS608" s="21">
        <v>1.76359170553497</v>
      </c>
      <c r="AT608" s="21">
        <v>2.9013922615777705</v>
      </c>
      <c r="AU608" s="19">
        <v>0.6078432512865161</v>
      </c>
      <c r="AV608" s="19">
        <v>-48.7804701608443</v>
      </c>
    </row>
    <row r="609" spans="1:48" ht="12.75">
      <c r="A609" s="17" t="s">
        <v>812</v>
      </c>
      <c r="B609" s="18">
        <v>38965</v>
      </c>
      <c r="C609" s="19">
        <v>2006</v>
      </c>
      <c r="D609" s="20">
        <v>38965</v>
      </c>
      <c r="E609" s="20" t="s">
        <v>53</v>
      </c>
      <c r="F609" s="21">
        <v>0.6</v>
      </c>
      <c r="G609" s="21"/>
      <c r="H609" s="19">
        <v>856</v>
      </c>
      <c r="I609" s="19">
        <v>1</v>
      </c>
      <c r="J609" s="19"/>
      <c r="K609" s="21">
        <v>5.325</v>
      </c>
      <c r="L609" s="21"/>
      <c r="M609" s="21">
        <v>2.69</v>
      </c>
      <c r="N609" s="21"/>
      <c r="O609" s="19">
        <v>0.00467735141287198</v>
      </c>
      <c r="P609" s="21">
        <v>4.67735141287198</v>
      </c>
      <c r="Q609" s="21">
        <v>0.01</v>
      </c>
      <c r="R609" s="25" t="s">
        <v>971</v>
      </c>
      <c r="S609" s="21">
        <v>0.49903</v>
      </c>
      <c r="T609" s="21">
        <v>0</v>
      </c>
      <c r="U609" s="26" t="s">
        <v>970</v>
      </c>
      <c r="V609" s="21">
        <v>0</v>
      </c>
      <c r="W609" s="21">
        <v>0</v>
      </c>
      <c r="X609" s="26" t="s">
        <v>970</v>
      </c>
      <c r="Y609" s="21">
        <v>0</v>
      </c>
      <c r="Z609" s="21">
        <v>0</v>
      </c>
      <c r="AA609" s="26" t="s">
        <v>970</v>
      </c>
      <c r="AB609" s="21">
        <v>0</v>
      </c>
      <c r="AC609" s="21">
        <v>0.014</v>
      </c>
      <c r="AD609" s="26" t="s">
        <v>970</v>
      </c>
      <c r="AE609" s="21">
        <v>0.776118</v>
      </c>
      <c r="AF609" s="21">
        <v>0.10547027344709924</v>
      </c>
      <c r="AG609" s="26"/>
      <c r="AH609" s="21">
        <v>2.195891093168606</v>
      </c>
      <c r="AI609" s="21">
        <v>0.22367830312363937</v>
      </c>
      <c r="AJ609" s="26"/>
      <c r="AK609" s="21">
        <v>3.6074836727780557</v>
      </c>
      <c r="AL609" s="21">
        <v>0.01</v>
      </c>
      <c r="AM609" t="s">
        <v>970</v>
      </c>
      <c r="AN609" s="21">
        <v>0.28206</v>
      </c>
      <c r="AO609" s="21">
        <v>0.01</v>
      </c>
      <c r="AP609">
        <v>0</v>
      </c>
      <c r="AQ609" s="21">
        <v>0.21736</v>
      </c>
      <c r="AR609" s="17"/>
      <c r="AS609" s="21">
        <v>5.952499412871981</v>
      </c>
      <c r="AT609" s="21">
        <v>6.302794765946662</v>
      </c>
      <c r="AU609" s="19">
        <v>0.9444222180662949</v>
      </c>
      <c r="AV609" s="19">
        <v>-5.716637201253189</v>
      </c>
    </row>
    <row r="610" spans="1:48" ht="12.75">
      <c r="A610" s="17" t="s">
        <v>813</v>
      </c>
      <c r="B610" s="18">
        <v>38965</v>
      </c>
      <c r="C610" s="19">
        <v>2006</v>
      </c>
      <c r="D610" s="20">
        <v>38965.041666666664</v>
      </c>
      <c r="E610" s="20" t="s">
        <v>53</v>
      </c>
      <c r="F610" s="21">
        <v>0.73</v>
      </c>
      <c r="G610" s="21"/>
      <c r="H610" s="19">
        <v>830</v>
      </c>
      <c r="I610" s="19">
        <v>0.85</v>
      </c>
      <c r="J610" s="19"/>
      <c r="K610" s="21">
        <v>5.307</v>
      </c>
      <c r="L610" s="21"/>
      <c r="M610" s="21">
        <v>2.68</v>
      </c>
      <c r="N610" s="21"/>
      <c r="O610" s="19">
        <v>0.00489778819368447</v>
      </c>
      <c r="P610" s="21">
        <v>4.89778819368447</v>
      </c>
      <c r="Q610" s="21">
        <v>0</v>
      </c>
      <c r="R610" s="25" t="s">
        <v>970</v>
      </c>
      <c r="S610" s="21">
        <v>0</v>
      </c>
      <c r="T610" s="21">
        <v>0</v>
      </c>
      <c r="U610" s="26" t="s">
        <v>970</v>
      </c>
      <c r="V610" s="21">
        <v>0</v>
      </c>
      <c r="W610" s="21">
        <v>0</v>
      </c>
      <c r="X610" s="26" t="s">
        <v>970</v>
      </c>
      <c r="Y610" s="21">
        <v>0</v>
      </c>
      <c r="Z610" s="21">
        <v>0</v>
      </c>
      <c r="AA610" s="26" t="s">
        <v>970</v>
      </c>
      <c r="AB610" s="21">
        <v>0</v>
      </c>
      <c r="AC610" s="21">
        <v>0.008</v>
      </c>
      <c r="AD610" s="26" t="s">
        <v>970</v>
      </c>
      <c r="AE610" s="21">
        <v>0.443496</v>
      </c>
      <c r="AF610" s="21">
        <v>0.11706566220533546</v>
      </c>
      <c r="AG610" s="26"/>
      <c r="AH610" s="21">
        <v>2.437307087115084</v>
      </c>
      <c r="AI610" s="21">
        <v>0.20153570243030505</v>
      </c>
      <c r="AJ610" s="26"/>
      <c r="AK610" s="21">
        <v>3.2503678087959598</v>
      </c>
      <c r="AL610" s="21">
        <v>0.01</v>
      </c>
      <c r="AM610" t="s">
        <v>970</v>
      </c>
      <c r="AN610" s="21">
        <v>0.28206</v>
      </c>
      <c r="AO610" s="21">
        <v>0.01</v>
      </c>
      <c r="AP610">
        <v>0</v>
      </c>
      <c r="AQ610" s="21">
        <v>0.21736</v>
      </c>
      <c r="AR610" s="17"/>
      <c r="AS610" s="21">
        <v>5.341284193684469</v>
      </c>
      <c r="AT610" s="21">
        <v>6.187094895911044</v>
      </c>
      <c r="AU610" s="19">
        <v>0.8632943705477092</v>
      </c>
      <c r="AV610" s="19">
        <v>-14.673540758039925</v>
      </c>
    </row>
    <row r="611" spans="1:48" ht="12.75">
      <c r="A611" s="17" t="s">
        <v>814</v>
      </c>
      <c r="B611" s="18">
        <v>38965</v>
      </c>
      <c r="C611" s="19">
        <v>2006</v>
      </c>
      <c r="D611" s="20">
        <v>38965.083333333336</v>
      </c>
      <c r="E611" s="20" t="s">
        <v>53</v>
      </c>
      <c r="F611" s="21">
        <v>0.65</v>
      </c>
      <c r="G611" s="21"/>
      <c r="H611" s="19">
        <v>826</v>
      </c>
      <c r="I611" s="19">
        <v>0.96</v>
      </c>
      <c r="J611" s="19"/>
      <c r="K611" s="21">
        <v>5.361</v>
      </c>
      <c r="L611" s="21"/>
      <c r="M611" s="21">
        <v>2.35</v>
      </c>
      <c r="N611" s="21"/>
      <c r="O611" s="19">
        <v>0.00436515832240166</v>
      </c>
      <c r="P611" s="21">
        <v>4.36515832240166</v>
      </c>
      <c r="Q611" s="21">
        <v>0</v>
      </c>
      <c r="R611" s="25" t="s">
        <v>970</v>
      </c>
      <c r="S611" s="21">
        <v>0</v>
      </c>
      <c r="T611" s="21">
        <v>0</v>
      </c>
      <c r="U611" s="26" t="s">
        <v>970</v>
      </c>
      <c r="V611" s="21">
        <v>0</v>
      </c>
      <c r="W611" s="21">
        <v>0</v>
      </c>
      <c r="X611" s="26" t="s">
        <v>970</v>
      </c>
      <c r="Y611" s="21">
        <v>0</v>
      </c>
      <c r="Z611" s="21">
        <v>0</v>
      </c>
      <c r="AA611" s="26" t="s">
        <v>970</v>
      </c>
      <c r="AB611" s="21">
        <v>0</v>
      </c>
      <c r="AC611" s="21">
        <v>-0.01</v>
      </c>
      <c r="AD611" s="26" t="s">
        <v>970</v>
      </c>
      <c r="AE611" s="21">
        <v>-0.55437</v>
      </c>
      <c r="AF611" s="21">
        <v>0.10547027344709924</v>
      </c>
      <c r="AG611" s="26"/>
      <c r="AH611" s="21">
        <v>2.195891093168606</v>
      </c>
      <c r="AI611" s="21">
        <v>0.1683798506187829</v>
      </c>
      <c r="AJ611" s="26"/>
      <c r="AK611" s="21">
        <v>2.715630230779731</v>
      </c>
      <c r="AL611" s="21">
        <v>0.01</v>
      </c>
      <c r="AM611" t="s">
        <v>970</v>
      </c>
      <c r="AN611" s="21">
        <v>0.28206</v>
      </c>
      <c r="AO611" s="21">
        <v>0.01</v>
      </c>
      <c r="AP611">
        <v>0</v>
      </c>
      <c r="AQ611" s="21">
        <v>0.21736</v>
      </c>
      <c r="AR611" s="17"/>
      <c r="AS611" s="21">
        <v>3.81078832240166</v>
      </c>
      <c r="AT611" s="21">
        <v>5.410941323948337</v>
      </c>
      <c r="AU611" s="19">
        <v>0.7042745604236098</v>
      </c>
      <c r="AV611" s="19">
        <v>-34.70396688933566</v>
      </c>
    </row>
    <row r="612" spans="1:48" ht="12.75">
      <c r="A612" s="17" t="s">
        <v>815</v>
      </c>
      <c r="B612" s="18">
        <v>38965</v>
      </c>
      <c r="C612" s="19">
        <v>2006</v>
      </c>
      <c r="D612" s="20">
        <v>38965.208333333336</v>
      </c>
      <c r="E612" s="20" t="s">
        <v>53</v>
      </c>
      <c r="F612" s="21">
        <v>0.82</v>
      </c>
      <c r="G612" s="21"/>
      <c r="H612" s="19">
        <v>218</v>
      </c>
      <c r="I612" s="19">
        <v>0.55</v>
      </c>
      <c r="J612" s="19"/>
      <c r="K612" s="21">
        <v>5.324</v>
      </c>
      <c r="L612" s="21"/>
      <c r="M612" s="21">
        <v>2.18</v>
      </c>
      <c r="N612" s="21"/>
      <c r="O612" s="19">
        <v>0.004786300923226379</v>
      </c>
      <c r="P612" s="21">
        <v>4.78630092322638</v>
      </c>
      <c r="Q612" s="21">
        <v>0</v>
      </c>
      <c r="R612" s="25" t="s">
        <v>970</v>
      </c>
      <c r="S612" s="21">
        <v>0</v>
      </c>
      <c r="T612" s="21">
        <v>0</v>
      </c>
      <c r="U612" s="26" t="s">
        <v>970</v>
      </c>
      <c r="V612" s="21">
        <v>0</v>
      </c>
      <c r="W612" s="21">
        <v>0</v>
      </c>
      <c r="X612" s="26" t="s">
        <v>970</v>
      </c>
      <c r="Y612" s="21">
        <v>0</v>
      </c>
      <c r="Z612" s="21">
        <v>0</v>
      </c>
      <c r="AA612" s="26" t="s">
        <v>970</v>
      </c>
      <c r="AB612" s="21">
        <v>0</v>
      </c>
      <c r="AC612" s="21">
        <v>-0.034</v>
      </c>
      <c r="AD612" s="26" t="s">
        <v>970</v>
      </c>
      <c r="AE612" s="21">
        <v>-1.8848580000000001</v>
      </c>
      <c r="AF612" s="21">
        <v>0.06956107460750272</v>
      </c>
      <c r="AG612" s="26">
        <v>2</v>
      </c>
      <c r="AH612" s="21">
        <v>1.4482615733282065</v>
      </c>
      <c r="AI612" s="21">
        <v>0.11827507590253362</v>
      </c>
      <c r="AJ612" s="26"/>
      <c r="AK612" s="21">
        <v>1.9075404241560623</v>
      </c>
      <c r="AL612" s="21">
        <v>0.01</v>
      </c>
      <c r="AM612" t="s">
        <v>970</v>
      </c>
      <c r="AN612" s="21">
        <v>0.28206</v>
      </c>
      <c r="AO612" s="21">
        <v>0</v>
      </c>
      <c r="AP612">
        <v>0</v>
      </c>
      <c r="AQ612" s="21">
        <v>0</v>
      </c>
      <c r="AR612" s="17"/>
      <c r="AS612" s="21">
        <v>2.901442923226379</v>
      </c>
      <c r="AT612" s="21">
        <v>3.637861997484269</v>
      </c>
      <c r="AU612" s="19">
        <v>0.7975681664760362</v>
      </c>
      <c r="AV612" s="19">
        <v>-22.522854743340538</v>
      </c>
    </row>
    <row r="613" spans="1:48" ht="12.75">
      <c r="A613" s="17" t="s">
        <v>816</v>
      </c>
      <c r="B613" s="18">
        <v>38965</v>
      </c>
      <c r="C613" s="19">
        <v>2006</v>
      </c>
      <c r="D613" s="20">
        <v>38965.416666666664</v>
      </c>
      <c r="E613" s="20" t="s">
        <v>53</v>
      </c>
      <c r="F613" s="21">
        <v>0.07</v>
      </c>
      <c r="G613" s="21"/>
      <c r="H613" s="19">
        <v>614</v>
      </c>
      <c r="I613" s="19">
        <v>0.16</v>
      </c>
      <c r="J613" s="19"/>
      <c r="K613" s="21">
        <v>4.757</v>
      </c>
      <c r="L613" s="21"/>
      <c r="M613" s="21">
        <v>9.07</v>
      </c>
      <c r="N613" s="21"/>
      <c r="O613" s="19">
        <v>0.0173780082874938</v>
      </c>
      <c r="P613" s="21">
        <v>17.3780082874938</v>
      </c>
      <c r="Q613" s="21">
        <v>0.06</v>
      </c>
      <c r="R613" s="25"/>
      <c r="S613" s="21">
        <v>2.9941799999999996</v>
      </c>
      <c r="T613" s="21">
        <v>0</v>
      </c>
      <c r="U613" s="26" t="s">
        <v>970</v>
      </c>
      <c r="V613" s="21">
        <v>0</v>
      </c>
      <c r="W613" s="21">
        <v>0</v>
      </c>
      <c r="X613" s="26" t="s">
        <v>970</v>
      </c>
      <c r="Y613" s="21">
        <v>0</v>
      </c>
      <c r="Z613" s="21">
        <v>0</v>
      </c>
      <c r="AA613" s="26" t="s">
        <v>970</v>
      </c>
      <c r="AB613" s="21">
        <v>0</v>
      </c>
      <c r="AC613" s="21">
        <v>0.146</v>
      </c>
      <c r="AD613" s="26"/>
      <c r="AE613" s="21">
        <v>8.093801999999998</v>
      </c>
      <c r="AF613" s="21">
        <v>0.7291306659328596</v>
      </c>
      <c r="AG613" s="26"/>
      <c r="AH613" s="21">
        <v>15.180500464722137</v>
      </c>
      <c r="AI613" s="21">
        <v>0.6903962326266037</v>
      </c>
      <c r="AJ613" s="26"/>
      <c r="AK613" s="21">
        <v>11.134710439801864</v>
      </c>
      <c r="AL613" s="21">
        <v>0.01</v>
      </c>
      <c r="AM613" t="s">
        <v>970</v>
      </c>
      <c r="AN613" s="21">
        <v>0.28206</v>
      </c>
      <c r="AO613" s="21">
        <v>0.01</v>
      </c>
      <c r="AP613">
        <v>0</v>
      </c>
      <c r="AQ613" s="21">
        <v>0.21736</v>
      </c>
      <c r="AR613" s="17"/>
      <c r="AS613" s="21">
        <v>28.465990287493796</v>
      </c>
      <c r="AT613" s="21">
        <v>26.814630904524</v>
      </c>
      <c r="AU613" s="19">
        <v>1.0615842667702424</v>
      </c>
      <c r="AV613" s="19">
        <v>5.974460298605474</v>
      </c>
    </row>
    <row r="614" spans="1:48" ht="12.75">
      <c r="A614" s="17" t="s">
        <v>817</v>
      </c>
      <c r="B614" s="18">
        <v>38965</v>
      </c>
      <c r="C614" s="19">
        <v>2006</v>
      </c>
      <c r="D614" s="20">
        <v>38965.75</v>
      </c>
      <c r="E614" s="20" t="s">
        <v>53</v>
      </c>
      <c r="F614" s="21">
        <v>1</v>
      </c>
      <c r="G614" s="21"/>
      <c r="H614" s="19">
        <v>239</v>
      </c>
      <c r="I614" s="19">
        <v>0.57</v>
      </c>
      <c r="J614" s="19"/>
      <c r="K614" s="21">
        <v>5.202</v>
      </c>
      <c r="L614" s="21"/>
      <c r="M614" s="21">
        <v>2.92</v>
      </c>
      <c r="N614" s="21"/>
      <c r="O614" s="19">
        <v>0.006309573444801929</v>
      </c>
      <c r="P614" s="21">
        <v>6.30957344480193</v>
      </c>
      <c r="Q614" s="21">
        <v>-0.01</v>
      </c>
      <c r="R614" s="25" t="s">
        <v>970</v>
      </c>
      <c r="S614" s="21">
        <v>-0.49903</v>
      </c>
      <c r="T614" s="21">
        <v>0</v>
      </c>
      <c r="U614" s="26" t="s">
        <v>970</v>
      </c>
      <c r="V614" s="21">
        <v>0</v>
      </c>
      <c r="W614" s="21">
        <v>0</v>
      </c>
      <c r="X614" s="26" t="s">
        <v>970</v>
      </c>
      <c r="Y614" s="21">
        <v>0</v>
      </c>
      <c r="Z614" s="21">
        <v>0</v>
      </c>
      <c r="AA614" s="26" t="s">
        <v>970</v>
      </c>
      <c r="AB614" s="21">
        <v>0</v>
      </c>
      <c r="AC614" s="21">
        <v>-0.022</v>
      </c>
      <c r="AD614" s="26" t="s">
        <v>970</v>
      </c>
      <c r="AE614" s="21">
        <v>-1.219614</v>
      </c>
      <c r="AF614" s="21">
        <v>0.09370737807959884</v>
      </c>
      <c r="AG614" s="26"/>
      <c r="AH614" s="21">
        <v>1.9509876116172478</v>
      </c>
      <c r="AI614" s="21">
        <v>0.151443046610484</v>
      </c>
      <c r="AJ614" s="26"/>
      <c r="AK614" s="21">
        <v>2.442473455733886</v>
      </c>
      <c r="AL614" s="21">
        <v>0.01</v>
      </c>
      <c r="AM614" t="s">
        <v>970</v>
      </c>
      <c r="AN614" s="21">
        <v>0.28206</v>
      </c>
      <c r="AO614" s="21">
        <v>0</v>
      </c>
      <c r="AP614">
        <v>0</v>
      </c>
      <c r="AQ614" s="21">
        <v>0</v>
      </c>
      <c r="AR614" s="17"/>
      <c r="AS614" s="21">
        <v>4.5909294448019295</v>
      </c>
      <c r="AT614" s="21">
        <v>4.675521067351134</v>
      </c>
      <c r="AU614" s="19">
        <v>0.9819075518363285</v>
      </c>
      <c r="AV614" s="19">
        <v>-1.8257610600361327</v>
      </c>
    </row>
    <row r="615" spans="1:48" ht="12.75">
      <c r="A615" s="17" t="s">
        <v>818</v>
      </c>
      <c r="B615" s="18">
        <v>38965</v>
      </c>
      <c r="C615" s="19">
        <v>2006</v>
      </c>
      <c r="D615" s="20">
        <v>38965.791666666664</v>
      </c>
      <c r="E615" s="20" t="s">
        <v>53</v>
      </c>
      <c r="F615" s="21">
        <v>0.95</v>
      </c>
      <c r="G615" s="21"/>
      <c r="H615" s="19">
        <v>428</v>
      </c>
      <c r="I615" s="19">
        <v>0.69</v>
      </c>
      <c r="J615" s="19"/>
      <c r="K615" s="21">
        <v>5.023</v>
      </c>
      <c r="L615" s="21"/>
      <c r="M615" s="21">
        <v>4.64</v>
      </c>
      <c r="N615" s="21"/>
      <c r="O615" s="19">
        <v>0.009549925860214371</v>
      </c>
      <c r="P615" s="21">
        <v>9.54992586021437</v>
      </c>
      <c r="Q615" s="21">
        <v>0</v>
      </c>
      <c r="R615" s="25" t="s">
        <v>970</v>
      </c>
      <c r="S615" s="21">
        <v>0</v>
      </c>
      <c r="T615" s="21">
        <v>0</v>
      </c>
      <c r="U615" s="26" t="s">
        <v>970</v>
      </c>
      <c r="V615" s="21">
        <v>0</v>
      </c>
      <c r="W615" s="21">
        <v>-0.01</v>
      </c>
      <c r="X615" s="26" t="s">
        <v>970</v>
      </c>
      <c r="Y615" s="21">
        <v>-0.43498</v>
      </c>
      <c r="Z615" s="21">
        <v>0</v>
      </c>
      <c r="AA615" s="26" t="s">
        <v>970</v>
      </c>
      <c r="AB615" s="21">
        <v>0</v>
      </c>
      <c r="AC615" s="21">
        <v>0.017</v>
      </c>
      <c r="AD615" s="26" t="s">
        <v>970</v>
      </c>
      <c r="AE615" s="21">
        <v>0.9424290000000001</v>
      </c>
      <c r="AF615" s="21">
        <v>0.29953099607440314</v>
      </c>
      <c r="AG615" s="26"/>
      <c r="AH615" s="21">
        <v>6.236235338269074</v>
      </c>
      <c r="AI615" s="21">
        <v>0.316348267518045</v>
      </c>
      <c r="AJ615" s="26"/>
      <c r="AK615" s="21">
        <v>5.10206485853103</v>
      </c>
      <c r="AL615" s="21">
        <v>0.01</v>
      </c>
      <c r="AM615" t="s">
        <v>970</v>
      </c>
      <c r="AN615" s="21">
        <v>0.28206</v>
      </c>
      <c r="AO615" s="21">
        <v>0.01</v>
      </c>
      <c r="AP615">
        <v>0</v>
      </c>
      <c r="AQ615" s="21">
        <v>0.21736</v>
      </c>
      <c r="AR615" s="17"/>
      <c r="AS615" s="21">
        <v>10.057374860214372</v>
      </c>
      <c r="AT615" s="21">
        <v>11.837720196800102</v>
      </c>
      <c r="AU615" s="19">
        <v>0.8496040363357311</v>
      </c>
      <c r="AV615" s="19">
        <v>-16.262503834303896</v>
      </c>
    </row>
    <row r="616" spans="1:48" ht="12.75">
      <c r="A616" s="17" t="s">
        <v>819</v>
      </c>
      <c r="B616" s="18">
        <v>38965</v>
      </c>
      <c r="C616" s="19">
        <v>2006</v>
      </c>
      <c r="D616" s="20">
        <v>38965.833333333336</v>
      </c>
      <c r="E616" s="20" t="s">
        <v>53</v>
      </c>
      <c r="F616" s="21">
        <v>1</v>
      </c>
      <c r="G616" s="21"/>
      <c r="H616" s="19">
        <v>350</v>
      </c>
      <c r="I616" s="19">
        <v>0.5</v>
      </c>
      <c r="J616" s="19"/>
      <c r="K616" s="21">
        <v>5.114</v>
      </c>
      <c r="L616" s="21"/>
      <c r="M616" s="21">
        <v>4.01</v>
      </c>
      <c r="N616" s="21"/>
      <c r="O616" s="19">
        <v>0.00776247116628691</v>
      </c>
      <c r="P616" s="21">
        <v>7.76247116628691</v>
      </c>
      <c r="Q616" s="21">
        <v>0</v>
      </c>
      <c r="R616" s="25" t="s">
        <v>970</v>
      </c>
      <c r="S616" s="21">
        <v>0</v>
      </c>
      <c r="T616" s="21">
        <v>0</v>
      </c>
      <c r="U616" s="26" t="s">
        <v>970</v>
      </c>
      <c r="V616" s="21">
        <v>0</v>
      </c>
      <c r="W616" s="21">
        <v>0</v>
      </c>
      <c r="X616" s="26" t="s">
        <v>970</v>
      </c>
      <c r="Y616" s="21">
        <v>0</v>
      </c>
      <c r="Z616" s="21">
        <v>0.01</v>
      </c>
      <c r="AA616" s="26" t="s">
        <v>971</v>
      </c>
      <c r="AB616" s="21">
        <v>0.25577</v>
      </c>
      <c r="AC616" s="21">
        <v>0.021</v>
      </c>
      <c r="AD616" s="26" t="s">
        <v>971</v>
      </c>
      <c r="AE616" s="21">
        <v>1.164177</v>
      </c>
      <c r="AF616" s="21">
        <v>0.2942547847505816</v>
      </c>
      <c r="AG616" s="26"/>
      <c r="AH616" s="21">
        <v>6.1263846185071085</v>
      </c>
      <c r="AI616" s="21">
        <v>0.21741200402066657</v>
      </c>
      <c r="AJ616" s="26"/>
      <c r="AK616" s="21">
        <v>3.5064208008453104</v>
      </c>
      <c r="AL616" s="21">
        <v>0</v>
      </c>
      <c r="AM616" t="s">
        <v>970</v>
      </c>
      <c r="AN616" s="21">
        <v>0</v>
      </c>
      <c r="AO616" s="21">
        <v>0</v>
      </c>
      <c r="AP616">
        <v>0</v>
      </c>
      <c r="AQ616" s="21">
        <v>0</v>
      </c>
      <c r="AR616" s="17"/>
      <c r="AS616" s="21">
        <v>9.18241816628691</v>
      </c>
      <c r="AT616" s="21">
        <v>9.632805419352419</v>
      </c>
      <c r="AU616" s="19">
        <v>0.9532444357112544</v>
      </c>
      <c r="AV616" s="19">
        <v>-4.787477023757145</v>
      </c>
    </row>
    <row r="617" spans="1:48" ht="12.75">
      <c r="A617" s="17" t="s">
        <v>820</v>
      </c>
      <c r="B617" s="18">
        <v>38965</v>
      </c>
      <c r="C617" s="19">
        <v>2006</v>
      </c>
      <c r="D617" s="20">
        <v>38965.875</v>
      </c>
      <c r="E617" s="20" t="s">
        <v>53</v>
      </c>
      <c r="F617" s="21">
        <v>0.92</v>
      </c>
      <c r="G617" s="21"/>
      <c r="H617" s="19">
        <v>554</v>
      </c>
      <c r="I617" s="19">
        <v>0.67</v>
      </c>
      <c r="J617" s="19"/>
      <c r="K617" s="21">
        <v>4.898</v>
      </c>
      <c r="L617" s="21"/>
      <c r="M617" s="21">
        <v>6.48</v>
      </c>
      <c r="N617" s="21"/>
      <c r="O617" s="19">
        <v>0.0125892541179417</v>
      </c>
      <c r="P617" s="21">
        <v>12.5892541179417</v>
      </c>
      <c r="Q617" s="21">
        <v>0.01</v>
      </c>
      <c r="R617" s="25" t="s">
        <v>971</v>
      </c>
      <c r="S617" s="21">
        <v>0.49903</v>
      </c>
      <c r="T617" s="21">
        <v>0</v>
      </c>
      <c r="U617" s="26" t="s">
        <v>970</v>
      </c>
      <c r="V617" s="21">
        <v>0</v>
      </c>
      <c r="W617" s="21">
        <v>-0.01</v>
      </c>
      <c r="X617" s="26" t="s">
        <v>970</v>
      </c>
      <c r="Y617" s="21">
        <v>-0.43498</v>
      </c>
      <c r="Z617" s="21">
        <v>0</v>
      </c>
      <c r="AA617" s="26" t="s">
        <v>970</v>
      </c>
      <c r="AB617" s="21">
        <v>0</v>
      </c>
      <c r="AC617" s="21">
        <v>0.079</v>
      </c>
      <c r="AD617" s="26" t="s">
        <v>971</v>
      </c>
      <c r="AE617" s="21">
        <v>4.379523</v>
      </c>
      <c r="AF617" s="21">
        <v>0.5752483456923658</v>
      </c>
      <c r="AG617" s="26"/>
      <c r="AH617" s="21">
        <v>11.976670557315057</v>
      </c>
      <c r="AI617" s="21">
        <v>0.4018527912848354</v>
      </c>
      <c r="AJ617" s="26"/>
      <c r="AK617" s="21">
        <v>6.481081817841826</v>
      </c>
      <c r="AL617" s="21">
        <v>0</v>
      </c>
      <c r="AM617" t="s">
        <v>970</v>
      </c>
      <c r="AN617" s="21">
        <v>0</v>
      </c>
      <c r="AO617" s="21">
        <v>0.01</v>
      </c>
      <c r="AP617">
        <v>0</v>
      </c>
      <c r="AQ617" s="21">
        <v>0.21736</v>
      </c>
      <c r="AR617" s="17"/>
      <c r="AS617" s="21">
        <v>17.0328271179417</v>
      </c>
      <c r="AT617" s="21">
        <v>18.675112375156882</v>
      </c>
      <c r="AU617" s="19">
        <v>0.9120602208852098</v>
      </c>
      <c r="AV617" s="19">
        <v>-9.19843194834915</v>
      </c>
    </row>
    <row r="618" spans="1:48" ht="12.75">
      <c r="A618" s="17" t="s">
        <v>821</v>
      </c>
      <c r="B618" s="18">
        <v>38965</v>
      </c>
      <c r="C618" s="19">
        <v>2006</v>
      </c>
      <c r="D618" s="20">
        <v>38965.916666666664</v>
      </c>
      <c r="E618" s="20" t="s">
        <v>53</v>
      </c>
      <c r="F618" s="21">
        <v>0.98</v>
      </c>
      <c r="G618" s="21"/>
      <c r="H618" s="19">
        <v>830</v>
      </c>
      <c r="I618" s="19">
        <v>0.67</v>
      </c>
      <c r="J618" s="19"/>
      <c r="K618" s="21">
        <v>5.065</v>
      </c>
      <c r="L618" s="21"/>
      <c r="M618" s="21">
        <v>4.57</v>
      </c>
      <c r="N618" s="21"/>
      <c r="O618" s="19">
        <v>0.008511380382023759</v>
      </c>
      <c r="P618" s="21">
        <v>8.51138038202376</v>
      </c>
      <c r="Q618" s="21">
        <v>-0.01</v>
      </c>
      <c r="R618" s="25" t="s">
        <v>970</v>
      </c>
      <c r="S618" s="21">
        <v>-0.49903</v>
      </c>
      <c r="T618" s="21">
        <v>0</v>
      </c>
      <c r="U618" s="26" t="s">
        <v>970</v>
      </c>
      <c r="V618" s="21">
        <v>0</v>
      </c>
      <c r="W618" s="21">
        <v>-0.01</v>
      </c>
      <c r="X618" s="26" t="s">
        <v>970</v>
      </c>
      <c r="Y618" s="21">
        <v>-0.43498</v>
      </c>
      <c r="Z618" s="21">
        <v>0</v>
      </c>
      <c r="AA618" s="26" t="s">
        <v>970</v>
      </c>
      <c r="AB618" s="21">
        <v>0</v>
      </c>
      <c r="AC618" s="21">
        <v>0.05</v>
      </c>
      <c r="AD618" s="26" t="s">
        <v>971</v>
      </c>
      <c r="AE618" s="21">
        <v>2.77185</v>
      </c>
      <c r="AF618" s="21">
        <v>0.3905898921948295</v>
      </c>
      <c r="AG618" s="26"/>
      <c r="AH618" s="21">
        <v>8.13208155549635</v>
      </c>
      <c r="AI618" s="21">
        <v>0.24372984957091598</v>
      </c>
      <c r="AJ618" s="26"/>
      <c r="AK618" s="21">
        <v>3.930875013879733</v>
      </c>
      <c r="AL618" s="21">
        <v>-0.01</v>
      </c>
      <c r="AM618" t="s">
        <v>970</v>
      </c>
      <c r="AN618" s="21">
        <v>-0.28206</v>
      </c>
      <c r="AO618" s="21">
        <v>0.01</v>
      </c>
      <c r="AP618">
        <v>0</v>
      </c>
      <c r="AQ618" s="21">
        <v>0.21736</v>
      </c>
      <c r="AR618" s="17"/>
      <c r="AS618" s="21">
        <v>10.34922038202376</v>
      </c>
      <c r="AT618" s="21">
        <v>11.998256569376084</v>
      </c>
      <c r="AU618" s="19">
        <v>0.8625603496793638</v>
      </c>
      <c r="AV618" s="19">
        <v>-14.758141967780656</v>
      </c>
    </row>
    <row r="619" spans="1:48" ht="12.75">
      <c r="A619" s="17" t="s">
        <v>822</v>
      </c>
      <c r="B619" s="18">
        <v>38965</v>
      </c>
      <c r="C619" s="19">
        <v>2006</v>
      </c>
      <c r="D619" s="20">
        <v>38965.958333333336</v>
      </c>
      <c r="E619" s="20" t="s">
        <v>53</v>
      </c>
      <c r="F619" s="21">
        <v>1</v>
      </c>
      <c r="G619" s="21"/>
      <c r="H619" s="19">
        <v>744</v>
      </c>
      <c r="I619" s="19">
        <v>0.77</v>
      </c>
      <c r="J619" s="19"/>
      <c r="K619" s="21">
        <v>5.161</v>
      </c>
      <c r="L619" s="21"/>
      <c r="M619" s="21">
        <v>3.42</v>
      </c>
      <c r="N619" s="21"/>
      <c r="O619" s="19">
        <v>0.00691830970918936</v>
      </c>
      <c r="P619" s="21">
        <v>6.91830970918936</v>
      </c>
      <c r="Q619" s="21">
        <v>0</v>
      </c>
      <c r="R619" s="25" t="s">
        <v>970</v>
      </c>
      <c r="S619" s="21">
        <v>0</v>
      </c>
      <c r="T619" s="21">
        <v>0</v>
      </c>
      <c r="U619" s="26" t="s">
        <v>970</v>
      </c>
      <c r="V619" s="21">
        <v>0</v>
      </c>
      <c r="W619" s="21">
        <v>0.01</v>
      </c>
      <c r="X619" s="26">
        <v>0</v>
      </c>
      <c r="Y619" s="21">
        <v>0.43498</v>
      </c>
      <c r="Z619" s="21">
        <v>0</v>
      </c>
      <c r="AA619" s="26" t="s">
        <v>970</v>
      </c>
      <c r="AB619" s="21">
        <v>0</v>
      </c>
      <c r="AC619" s="21">
        <v>-0.01</v>
      </c>
      <c r="AD619" s="26" t="s">
        <v>970</v>
      </c>
      <c r="AE619" s="21">
        <v>-0.55437</v>
      </c>
      <c r="AF619" s="21">
        <v>0.2278301042654055</v>
      </c>
      <c r="AG619" s="26"/>
      <c r="AH619" s="21">
        <v>4.743422770805743</v>
      </c>
      <c r="AI619" s="21">
        <v>0.2574985743329478</v>
      </c>
      <c r="AJ619" s="26"/>
      <c r="AK619" s="21">
        <v>4.152937006841783</v>
      </c>
      <c r="AL619" s="21">
        <v>0</v>
      </c>
      <c r="AM619" t="s">
        <v>970</v>
      </c>
      <c r="AN619" s="21">
        <v>0</v>
      </c>
      <c r="AO619" s="21">
        <v>0.01</v>
      </c>
      <c r="AP619">
        <v>0</v>
      </c>
      <c r="AQ619" s="21">
        <v>0.21736</v>
      </c>
      <c r="AR619" s="17"/>
      <c r="AS619" s="21">
        <v>6.798919709189361</v>
      </c>
      <c r="AT619" s="21">
        <v>9.113719777647525</v>
      </c>
      <c r="AU619" s="19">
        <v>0.7460092997224378</v>
      </c>
      <c r="AV619" s="19">
        <v>-29.09385423295729</v>
      </c>
    </row>
    <row r="620" spans="1:48" ht="12.75">
      <c r="A620" s="17" t="s">
        <v>823</v>
      </c>
      <c r="B620" s="18">
        <v>38966</v>
      </c>
      <c r="C620" s="19">
        <v>2006</v>
      </c>
      <c r="D620" s="20">
        <v>38966</v>
      </c>
      <c r="E620" s="20" t="s">
        <v>53</v>
      </c>
      <c r="F620" s="21">
        <v>0.78</v>
      </c>
      <c r="G620" s="21"/>
      <c r="H620" s="19">
        <v>823</v>
      </c>
      <c r="I620" s="19">
        <v>0.78</v>
      </c>
      <c r="J620" s="19"/>
      <c r="K620" s="21">
        <v>4.718</v>
      </c>
      <c r="L620" s="21"/>
      <c r="M620" s="21">
        <v>10.4</v>
      </c>
      <c r="N620" s="21"/>
      <c r="O620" s="19">
        <v>0.0190546071796325</v>
      </c>
      <c r="P620" s="21">
        <v>19.0546071796325</v>
      </c>
      <c r="Q620" s="21">
        <v>0.02</v>
      </c>
      <c r="R620" s="25" t="s">
        <v>971</v>
      </c>
      <c r="S620" s="21">
        <v>0.99806</v>
      </c>
      <c r="T620" s="21">
        <v>0</v>
      </c>
      <c r="U620" s="26" t="s">
        <v>970</v>
      </c>
      <c r="V620" s="21">
        <v>0</v>
      </c>
      <c r="W620" s="21">
        <v>0</v>
      </c>
      <c r="X620" s="26" t="s">
        <v>970</v>
      </c>
      <c r="Y620" s="21">
        <v>0</v>
      </c>
      <c r="Z620" s="21">
        <v>0.01</v>
      </c>
      <c r="AA620" s="26" t="s">
        <v>971</v>
      </c>
      <c r="AB620" s="21">
        <v>0.25577</v>
      </c>
      <c r="AC620" s="21">
        <v>0.205</v>
      </c>
      <c r="AD620" s="26"/>
      <c r="AE620" s="21">
        <v>11.364584999999998</v>
      </c>
      <c r="AF620" s="21">
        <v>0.8009892551256582</v>
      </c>
      <c r="AG620" s="26"/>
      <c r="AH620" s="21">
        <v>16.676596291716205</v>
      </c>
      <c r="AI620" s="21">
        <v>1.1449998775364352</v>
      </c>
      <c r="AJ620" s="26"/>
      <c r="AK620" s="21">
        <v>18.466558024907627</v>
      </c>
      <c r="AL620" s="21">
        <v>0</v>
      </c>
      <c r="AM620" t="s">
        <v>970</v>
      </c>
      <c r="AN620" s="21">
        <v>0</v>
      </c>
      <c r="AO620" s="21">
        <v>0.02</v>
      </c>
      <c r="AQ620" s="21">
        <v>0.43472</v>
      </c>
      <c r="AR620" s="17"/>
      <c r="AS620" s="21">
        <v>31.673022179632497</v>
      </c>
      <c r="AT620" s="21">
        <v>35.577874316623834</v>
      </c>
      <c r="AU620" s="19">
        <v>0.8902449285687991</v>
      </c>
      <c r="AV620" s="19">
        <v>-11.612788350587147</v>
      </c>
    </row>
    <row r="621" spans="1:48" ht="12.75">
      <c r="A621" s="17" t="s">
        <v>824</v>
      </c>
      <c r="B621" s="18">
        <v>38966</v>
      </c>
      <c r="C621" s="19">
        <v>2006</v>
      </c>
      <c r="D621" s="20">
        <v>38966.041666666664</v>
      </c>
      <c r="E621" s="20" t="s">
        <v>53</v>
      </c>
      <c r="F621" s="21">
        <v>0.87</v>
      </c>
      <c r="G621" s="21"/>
      <c r="H621" s="19">
        <v>838</v>
      </c>
      <c r="I621" s="19">
        <v>0.77</v>
      </c>
      <c r="J621" s="19"/>
      <c r="K621" s="21">
        <v>4.624</v>
      </c>
      <c r="L621" s="21"/>
      <c r="M621" s="21">
        <v>13.64</v>
      </c>
      <c r="N621" s="21"/>
      <c r="O621" s="19">
        <v>0.0239883291901949</v>
      </c>
      <c r="P621" s="21">
        <v>23.9883291901949</v>
      </c>
      <c r="Q621" s="21">
        <v>0.06</v>
      </c>
      <c r="R621" s="25"/>
      <c r="S621" s="21">
        <v>2.9941799999999996</v>
      </c>
      <c r="T621" s="21">
        <v>0</v>
      </c>
      <c r="U621" s="26" t="s">
        <v>970</v>
      </c>
      <c r="V621" s="21">
        <v>0</v>
      </c>
      <c r="W621" s="21">
        <v>0</v>
      </c>
      <c r="X621" s="26" t="s">
        <v>970</v>
      </c>
      <c r="Y621" s="21">
        <v>0</v>
      </c>
      <c r="Z621" s="21">
        <v>0.01</v>
      </c>
      <c r="AA621" s="26" t="s">
        <v>971</v>
      </c>
      <c r="AB621" s="21">
        <v>0.25577</v>
      </c>
      <c r="AC621" s="21">
        <v>0.3</v>
      </c>
      <c r="AD621" s="26"/>
      <c r="AE621" s="21">
        <v>16.6311</v>
      </c>
      <c r="AF621" s="21">
        <v>1.294910771081113</v>
      </c>
      <c r="AG621" s="26"/>
      <c r="AH621" s="21">
        <v>26.96004225390877</v>
      </c>
      <c r="AI621" s="21">
        <v>1.2698922605766034</v>
      </c>
      <c r="AJ621" s="26"/>
      <c r="AK621" s="21">
        <v>20.48082237857946</v>
      </c>
      <c r="AL621" s="21">
        <v>0.05</v>
      </c>
      <c r="AM621">
        <v>2</v>
      </c>
      <c r="AN621" s="21">
        <v>1.4103</v>
      </c>
      <c r="AO621" s="21">
        <v>0.02</v>
      </c>
      <c r="AQ621" s="21">
        <v>0.43472</v>
      </c>
      <c r="AR621" s="17"/>
      <c r="AS621" s="21">
        <v>43.8693791901949</v>
      </c>
      <c r="AT621" s="21">
        <v>49.28588463248823</v>
      </c>
      <c r="AU621" s="19">
        <v>0.8901002694243438</v>
      </c>
      <c r="AV621" s="19">
        <v>-11.628984171207767</v>
      </c>
    </row>
    <row r="622" spans="1:48" ht="12.75">
      <c r="A622" s="17" t="s">
        <v>825</v>
      </c>
      <c r="B622" s="18">
        <v>38966</v>
      </c>
      <c r="C622" s="19">
        <v>2006</v>
      </c>
      <c r="D622" s="20">
        <v>38966.083333333336</v>
      </c>
      <c r="E622" s="20" t="s">
        <v>53</v>
      </c>
      <c r="F622" s="21">
        <v>0.93</v>
      </c>
      <c r="G622" s="21"/>
      <c r="H622" s="19">
        <v>821</v>
      </c>
      <c r="I622" s="19">
        <v>0.82</v>
      </c>
      <c r="J622" s="19"/>
      <c r="K622" s="21">
        <v>4.814</v>
      </c>
      <c r="L622" s="21"/>
      <c r="M622" s="21">
        <v>8.41</v>
      </c>
      <c r="N622" s="21"/>
      <c r="O622" s="19">
        <v>0.0154881661891248</v>
      </c>
      <c r="P622" s="21">
        <v>15.4881661891248</v>
      </c>
      <c r="Q622" s="21">
        <v>0.03</v>
      </c>
      <c r="R622" s="25" t="s">
        <v>971</v>
      </c>
      <c r="S622" s="21">
        <v>1.4970899999999998</v>
      </c>
      <c r="T622" s="21">
        <v>0</v>
      </c>
      <c r="U622" s="26" t="s">
        <v>970</v>
      </c>
      <c r="V622" s="21">
        <v>0</v>
      </c>
      <c r="W622" s="21">
        <v>0</v>
      </c>
      <c r="X622" s="26" t="s">
        <v>970</v>
      </c>
      <c r="Y622" s="21">
        <v>0</v>
      </c>
      <c r="Z622" s="21">
        <v>0.01</v>
      </c>
      <c r="AA622" s="26" t="s">
        <v>971</v>
      </c>
      <c r="AB622" s="21">
        <v>0.25577</v>
      </c>
      <c r="AC622" s="21">
        <v>0.175</v>
      </c>
      <c r="AD622" s="26"/>
      <c r="AE622" s="21">
        <v>9.701474999999999</v>
      </c>
      <c r="AF622" s="21">
        <v>0.8489452751673706</v>
      </c>
      <c r="AG622" s="26"/>
      <c r="AH622" s="21">
        <v>17.675040628984657</v>
      </c>
      <c r="AI622" s="21">
        <v>0.7545117118268377</v>
      </c>
      <c r="AJ622" s="26"/>
      <c r="AK622" s="21">
        <v>12.168764888343238</v>
      </c>
      <c r="AL622" s="21">
        <v>0.03</v>
      </c>
      <c r="AM622">
        <v>2</v>
      </c>
      <c r="AN622" s="21">
        <v>0.8461799999999999</v>
      </c>
      <c r="AO622" s="21">
        <v>0.01</v>
      </c>
      <c r="AP622">
        <v>0</v>
      </c>
      <c r="AQ622" s="21">
        <v>0.21736</v>
      </c>
      <c r="AR622" s="17"/>
      <c r="AS622" s="21">
        <v>26.942501189124798</v>
      </c>
      <c r="AT622" s="21">
        <v>30.907345517327894</v>
      </c>
      <c r="AU622" s="19">
        <v>0.8717183807978512</v>
      </c>
      <c r="AV622" s="19">
        <v>-13.707363299757366</v>
      </c>
    </row>
    <row r="623" spans="1:48" ht="12.75">
      <c r="A623" s="17" t="s">
        <v>826</v>
      </c>
      <c r="B623" s="18">
        <v>38966</v>
      </c>
      <c r="C623" s="19">
        <v>2006</v>
      </c>
      <c r="D623" s="20">
        <v>38966.125</v>
      </c>
      <c r="E623" s="20" t="s">
        <v>53</v>
      </c>
      <c r="F623" s="21">
        <v>0.93</v>
      </c>
      <c r="G623" s="21"/>
      <c r="H623" s="19">
        <v>834</v>
      </c>
      <c r="I623" s="19">
        <v>0.89</v>
      </c>
      <c r="J623" s="19"/>
      <c r="K623" s="21">
        <v>4.671</v>
      </c>
      <c r="L623" s="21"/>
      <c r="M623" s="21">
        <v>12.32</v>
      </c>
      <c r="N623" s="21"/>
      <c r="O623" s="19">
        <v>0.021379620895022298</v>
      </c>
      <c r="P623" s="21">
        <v>21.3796208950223</v>
      </c>
      <c r="Q623" s="21">
        <v>0.03</v>
      </c>
      <c r="R623" s="25" t="s">
        <v>971</v>
      </c>
      <c r="S623" s="21">
        <v>1.4970899999999998</v>
      </c>
      <c r="T623" s="21">
        <v>0</v>
      </c>
      <c r="U623" s="26" t="s">
        <v>970</v>
      </c>
      <c r="V623" s="21">
        <v>0</v>
      </c>
      <c r="W623" s="21">
        <v>0.01</v>
      </c>
      <c r="X623" s="26">
        <v>0</v>
      </c>
      <c r="Y623" s="21">
        <v>0.43498</v>
      </c>
      <c r="Z623" s="21">
        <v>0.01</v>
      </c>
      <c r="AA623" s="26" t="s">
        <v>971</v>
      </c>
      <c r="AB623" s="21">
        <v>0.25577</v>
      </c>
      <c r="AC623" s="21">
        <v>0.305</v>
      </c>
      <c r="AD623" s="26"/>
      <c r="AE623" s="21">
        <v>16.908285</v>
      </c>
      <c r="AF623" s="21">
        <v>1.276759287623938</v>
      </c>
      <c r="AG623" s="26"/>
      <c r="AH623" s="21">
        <v>26.582128368330388</v>
      </c>
      <c r="AI623" s="21">
        <v>1.0581700490520252</v>
      </c>
      <c r="AJ623" s="26"/>
      <c r="AK623" s="21">
        <v>17.066166551111063</v>
      </c>
      <c r="AL623" s="21">
        <v>0.04</v>
      </c>
      <c r="AM623">
        <v>2</v>
      </c>
      <c r="AN623" s="21">
        <v>1.12824</v>
      </c>
      <c r="AO623" s="21">
        <v>0.02</v>
      </c>
      <c r="AQ623" s="21">
        <v>0.43472</v>
      </c>
      <c r="AR623" s="17"/>
      <c r="AS623" s="21">
        <v>40.4757458950223</v>
      </c>
      <c r="AT623" s="21">
        <v>45.21125491944145</v>
      </c>
      <c r="AU623" s="19">
        <v>0.8952581822190735</v>
      </c>
      <c r="AV623" s="19">
        <v>-11.053039502859598</v>
      </c>
    </row>
    <row r="624" spans="1:48" ht="12.75">
      <c r="A624" s="17" t="s">
        <v>827</v>
      </c>
      <c r="B624" s="18">
        <v>38966</v>
      </c>
      <c r="C624" s="19">
        <v>2006</v>
      </c>
      <c r="D624" s="20">
        <v>38966.166666666664</v>
      </c>
      <c r="E624" s="20" t="s">
        <v>53</v>
      </c>
      <c r="F624" s="21">
        <v>0.22</v>
      </c>
      <c r="G624" s="21"/>
      <c r="H624" s="19">
        <v>818</v>
      </c>
      <c r="I624" s="19">
        <v>0.78</v>
      </c>
      <c r="J624" s="19"/>
      <c r="K624" s="21">
        <v>4.854</v>
      </c>
      <c r="L624" s="21"/>
      <c r="M624" s="21">
        <v>8.42</v>
      </c>
      <c r="N624" s="21"/>
      <c r="O624" s="19">
        <v>0.0141253754462276</v>
      </c>
      <c r="P624" s="21">
        <v>14.1253754462276</v>
      </c>
      <c r="Q624" s="21">
        <v>0.04</v>
      </c>
      <c r="R624" s="25">
        <v>0</v>
      </c>
      <c r="S624" s="21">
        <v>1.99612</v>
      </c>
      <c r="T624" s="21">
        <v>0</v>
      </c>
      <c r="U624" s="26" t="s">
        <v>970</v>
      </c>
      <c r="V624" s="21">
        <v>0</v>
      </c>
      <c r="W624" s="21">
        <v>0.01</v>
      </c>
      <c r="X624" s="26">
        <v>0</v>
      </c>
      <c r="Y624" s="21">
        <v>0.43498</v>
      </c>
      <c r="Z624" s="21">
        <v>0.01</v>
      </c>
      <c r="AA624" s="26" t="s">
        <v>971</v>
      </c>
      <c r="AB624" s="21">
        <v>0.25577</v>
      </c>
      <c r="AC624" s="21">
        <v>0.242</v>
      </c>
      <c r="AD624" s="26"/>
      <c r="AE624" s="21">
        <v>13.415754</v>
      </c>
      <c r="AF624" s="21">
        <v>0.8009892551256582</v>
      </c>
      <c r="AG624" s="26"/>
      <c r="AH624" s="21">
        <v>16.676596291716205</v>
      </c>
      <c r="AI624" s="21">
        <v>0.855664236069314</v>
      </c>
      <c r="AJ624" s="26"/>
      <c r="AK624" s="21">
        <v>13.800152799325895</v>
      </c>
      <c r="AL624" s="21">
        <v>0.03</v>
      </c>
      <c r="AM624">
        <v>2</v>
      </c>
      <c r="AN624" s="21">
        <v>0.8461799999999999</v>
      </c>
      <c r="AO624" s="21">
        <v>0.02</v>
      </c>
      <c r="AQ624" s="21">
        <v>0.43472</v>
      </c>
      <c r="AR624" s="17"/>
      <c r="AS624" s="21">
        <v>30.2279994462276</v>
      </c>
      <c r="AT624" s="21">
        <v>31.7576490910421</v>
      </c>
      <c r="AU624" s="19">
        <v>0.9518336624846084</v>
      </c>
      <c r="AV624" s="19">
        <v>-4.935496137931925</v>
      </c>
    </row>
    <row r="625" spans="1:48" ht="12.75">
      <c r="A625" s="17" t="s">
        <v>828</v>
      </c>
      <c r="B625" s="18">
        <v>38966</v>
      </c>
      <c r="C625" s="19">
        <v>2006</v>
      </c>
      <c r="D625" s="20">
        <v>38966.208333333336</v>
      </c>
      <c r="E625" s="20" t="s">
        <v>53</v>
      </c>
      <c r="F625" s="21">
        <v>0.65</v>
      </c>
      <c r="G625" s="21"/>
      <c r="H625" s="19">
        <v>62</v>
      </c>
      <c r="I625" s="19">
        <v>1.08</v>
      </c>
      <c r="J625" s="19" t="s">
        <v>70</v>
      </c>
      <c r="K625" s="21">
        <v>5.049</v>
      </c>
      <c r="L625" s="21"/>
      <c r="M625" s="21"/>
      <c r="N625" s="21" t="s">
        <v>54</v>
      </c>
      <c r="O625" s="19">
        <v>0.008912509381337459</v>
      </c>
      <c r="P625" s="21">
        <v>8.91250938133746</v>
      </c>
      <c r="Q625" s="21">
        <v>0.03</v>
      </c>
      <c r="R625" s="25" t="s">
        <v>971</v>
      </c>
      <c r="S625" s="21">
        <v>1.4970899999999998</v>
      </c>
      <c r="T625" s="21">
        <v>0</v>
      </c>
      <c r="U625" s="26" t="s">
        <v>970</v>
      </c>
      <c r="V625" s="21">
        <v>0</v>
      </c>
      <c r="W625" s="21">
        <v>0.01</v>
      </c>
      <c r="X625" s="26">
        <v>0</v>
      </c>
      <c r="Y625" s="21">
        <v>0.43498</v>
      </c>
      <c r="Z625" s="21">
        <v>0.01</v>
      </c>
      <c r="AA625" s="26" t="s">
        <v>971</v>
      </c>
      <c r="AB625" s="21">
        <v>0.25577</v>
      </c>
      <c r="AC625" s="21">
        <v>0.111</v>
      </c>
      <c r="AD625" s="26">
        <v>0</v>
      </c>
      <c r="AE625" s="21">
        <v>6.153506999999999</v>
      </c>
      <c r="AF625" s="21">
        <v>0.44280270654627385</v>
      </c>
      <c r="AG625" s="26"/>
      <c r="AH625" s="21">
        <v>9.219152350293422</v>
      </c>
      <c r="AI625" s="21">
        <v>0.47954022708043587</v>
      </c>
      <c r="AJ625" s="26"/>
      <c r="AK625" s="21">
        <v>7.73402478235327</v>
      </c>
      <c r="AL625" s="21">
        <v>0</v>
      </c>
      <c r="AM625" t="s">
        <v>970</v>
      </c>
      <c r="AN625" s="21">
        <v>0</v>
      </c>
      <c r="AO625" s="21">
        <v>0.01</v>
      </c>
      <c r="AP625">
        <v>0</v>
      </c>
      <c r="AQ625" s="21">
        <v>0.21736</v>
      </c>
      <c r="AR625" s="17"/>
      <c r="AS625" s="21">
        <v>17.253856381337457</v>
      </c>
      <c r="AT625" s="21">
        <v>17.170537132646693</v>
      </c>
      <c r="AU625" s="19">
        <v>1.0048524544134585</v>
      </c>
      <c r="AV625" s="19">
        <v>0.48407097517588427</v>
      </c>
    </row>
    <row r="626" spans="1:48" ht="12.75">
      <c r="A626" s="17" t="s">
        <v>829</v>
      </c>
      <c r="B626" s="18">
        <v>38966</v>
      </c>
      <c r="C626" s="19">
        <v>2006</v>
      </c>
      <c r="D626" s="20">
        <v>38966.25</v>
      </c>
      <c r="E626" s="20" t="s">
        <v>53</v>
      </c>
      <c r="F626" s="21">
        <v>0.72</v>
      </c>
      <c r="G626" s="21"/>
      <c r="H626" s="19">
        <v>836</v>
      </c>
      <c r="I626" s="19">
        <v>0.96</v>
      </c>
      <c r="J626" s="19"/>
      <c r="K626" s="21">
        <v>4.827</v>
      </c>
      <c r="L626" s="21"/>
      <c r="M626" s="21">
        <v>8.41</v>
      </c>
      <c r="N626" s="21"/>
      <c r="O626" s="19">
        <v>0.0147910838816821</v>
      </c>
      <c r="P626" s="21">
        <v>14.7910838816821</v>
      </c>
      <c r="Q626" s="21">
        <v>0.05</v>
      </c>
      <c r="R626" s="25"/>
      <c r="S626" s="21">
        <v>2.49515</v>
      </c>
      <c r="T626" s="21">
        <v>0</v>
      </c>
      <c r="U626" s="26" t="s">
        <v>970</v>
      </c>
      <c r="V626" s="21">
        <v>0</v>
      </c>
      <c r="W626" s="21">
        <v>0.01</v>
      </c>
      <c r="X626" s="26">
        <v>0</v>
      </c>
      <c r="Y626" s="21">
        <v>0.43498</v>
      </c>
      <c r="Z626" s="21">
        <v>0.01</v>
      </c>
      <c r="AA626" s="26" t="s">
        <v>971</v>
      </c>
      <c r="AB626" s="21">
        <v>0.25577</v>
      </c>
      <c r="AC626" s="21">
        <v>0.183</v>
      </c>
      <c r="AD626" s="26"/>
      <c r="AE626" s="21">
        <v>10.144971</v>
      </c>
      <c r="AF626" s="21">
        <v>0.7332392795074643</v>
      </c>
      <c r="AG626" s="26"/>
      <c r="AH626" s="21">
        <v>15.266041799345405</v>
      </c>
      <c r="AI626" s="21">
        <v>0.8066096515361277</v>
      </c>
      <c r="AJ626" s="26"/>
      <c r="AK626" s="21">
        <v>13.009000459974668</v>
      </c>
      <c r="AL626" s="21">
        <v>0.01</v>
      </c>
      <c r="AM626" t="s">
        <v>970</v>
      </c>
      <c r="AN626" s="21">
        <v>0.28206</v>
      </c>
      <c r="AO626" s="21">
        <v>0.02</v>
      </c>
      <c r="AQ626" s="21">
        <v>0.43472</v>
      </c>
      <c r="AR626" s="17"/>
      <c r="AS626" s="21">
        <v>28.1219548816821</v>
      </c>
      <c r="AT626" s="21">
        <v>28.991822259320074</v>
      </c>
      <c r="AU626" s="19">
        <v>0.969996112356879</v>
      </c>
      <c r="AV626" s="19">
        <v>-3.0460859749844587</v>
      </c>
    </row>
    <row r="627" spans="1:48" ht="12.75">
      <c r="A627" s="17" t="s">
        <v>830</v>
      </c>
      <c r="B627" s="18">
        <v>38966</v>
      </c>
      <c r="C627" s="19">
        <v>2006</v>
      </c>
      <c r="D627" s="20">
        <v>38966.291666666664</v>
      </c>
      <c r="E627" s="20" t="s">
        <v>53</v>
      </c>
      <c r="F627" s="21">
        <v>0.98</v>
      </c>
      <c r="G627" s="21"/>
      <c r="H627" s="19">
        <v>826</v>
      </c>
      <c r="I627" s="19">
        <v>0.77</v>
      </c>
      <c r="J627" s="19"/>
      <c r="K627" s="21">
        <v>4.67</v>
      </c>
      <c r="L627" s="21"/>
      <c r="M627" s="21">
        <v>11.82</v>
      </c>
      <c r="N627" s="21"/>
      <c r="O627" s="19">
        <v>0.021379620895022298</v>
      </c>
      <c r="P627" s="21">
        <v>21.3796208950223</v>
      </c>
      <c r="Q627" s="21">
        <v>0.06</v>
      </c>
      <c r="R627" s="25"/>
      <c r="S627" s="21">
        <v>2.9941799999999996</v>
      </c>
      <c r="T627" s="21">
        <v>0</v>
      </c>
      <c r="U627" s="26" t="s">
        <v>970</v>
      </c>
      <c r="V627" s="21">
        <v>0</v>
      </c>
      <c r="W627" s="21">
        <v>0.01</v>
      </c>
      <c r="X627" s="26">
        <v>0</v>
      </c>
      <c r="Y627" s="21">
        <v>0.43498</v>
      </c>
      <c r="Z627" s="21">
        <v>0.01</v>
      </c>
      <c r="AA627" s="26" t="s">
        <v>971</v>
      </c>
      <c r="AB627" s="21">
        <v>0.25577</v>
      </c>
      <c r="AC627" s="21">
        <v>0.187</v>
      </c>
      <c r="AD627" s="26"/>
      <c r="AE627" s="21">
        <v>10.366719</v>
      </c>
      <c r="AF627" s="21">
        <v>1.1118739705190355</v>
      </c>
      <c r="AG627" s="26"/>
      <c r="AH627" s="21">
        <v>23.149216066206318</v>
      </c>
      <c r="AI627" s="21">
        <v>1.044435179183881</v>
      </c>
      <c r="AJ627" s="26"/>
      <c r="AK627" s="21">
        <v>16.844650569877633</v>
      </c>
      <c r="AL627" s="21">
        <v>0</v>
      </c>
      <c r="AM627" t="s">
        <v>970</v>
      </c>
      <c r="AN627" s="21">
        <v>0</v>
      </c>
      <c r="AO627" s="21">
        <v>0.02</v>
      </c>
      <c r="AQ627" s="21">
        <v>0.43472</v>
      </c>
      <c r="AR627" s="17"/>
      <c r="AS627" s="21">
        <v>35.4312698950223</v>
      </c>
      <c r="AT627" s="21">
        <v>40.42858663608395</v>
      </c>
      <c r="AU627" s="19">
        <v>0.8763915051979242</v>
      </c>
      <c r="AV627" s="19">
        <v>-13.175128373759865</v>
      </c>
    </row>
    <row r="628" spans="1:48" ht="12.75">
      <c r="A628" s="17" t="s">
        <v>831</v>
      </c>
      <c r="B628" s="18">
        <v>38966</v>
      </c>
      <c r="C628" s="19">
        <v>2006</v>
      </c>
      <c r="D628" s="20">
        <v>38966.333333333336</v>
      </c>
      <c r="E628" s="20" t="s">
        <v>53</v>
      </c>
      <c r="F628" s="21">
        <v>0.98</v>
      </c>
      <c r="G628" s="21"/>
      <c r="H628" s="19">
        <v>694</v>
      </c>
      <c r="I628" s="19">
        <v>0.88</v>
      </c>
      <c r="J628" s="19"/>
      <c r="K628" s="21">
        <v>4.679</v>
      </c>
      <c r="L628" s="21"/>
      <c r="M628" s="21">
        <v>10.6</v>
      </c>
      <c r="N628" s="21"/>
      <c r="O628" s="19">
        <v>0.0208929613085404</v>
      </c>
      <c r="P628" s="21">
        <v>20.8929613085404</v>
      </c>
      <c r="Q628" s="21">
        <v>0.05</v>
      </c>
      <c r="R628" s="25"/>
      <c r="S628" s="21">
        <v>2.49515</v>
      </c>
      <c r="T628" s="21">
        <v>0</v>
      </c>
      <c r="U628" s="26" t="s">
        <v>970</v>
      </c>
      <c r="V628" s="21">
        <v>0</v>
      </c>
      <c r="W628" s="21">
        <v>0.01</v>
      </c>
      <c r="X628" s="26">
        <v>0</v>
      </c>
      <c r="Y628" s="21">
        <v>0.43498</v>
      </c>
      <c r="Z628" s="21">
        <v>0.01</v>
      </c>
      <c r="AA628" s="26" t="s">
        <v>971</v>
      </c>
      <c r="AB628" s="21">
        <v>0.25577</v>
      </c>
      <c r="AC628" s="21">
        <v>0.148</v>
      </c>
      <c r="AD628" s="26"/>
      <c r="AE628" s="21">
        <v>8.204676</v>
      </c>
      <c r="AF628" s="21">
        <v>0.8584955362627019</v>
      </c>
      <c r="AG628" s="26"/>
      <c r="AH628" s="21">
        <v>17.873877064989454</v>
      </c>
      <c r="AI628" s="21">
        <v>0.7571284622937211</v>
      </c>
      <c r="AJ628" s="26"/>
      <c r="AK628" s="21">
        <v>12.210967839873135</v>
      </c>
      <c r="AL628" s="21">
        <v>0</v>
      </c>
      <c r="AM628" t="s">
        <v>970</v>
      </c>
      <c r="AN628" s="21">
        <v>0</v>
      </c>
      <c r="AO628" s="21">
        <v>0.01</v>
      </c>
      <c r="AP628">
        <v>0</v>
      </c>
      <c r="AQ628" s="21">
        <v>0.21736</v>
      </c>
      <c r="AR628" s="17"/>
      <c r="AS628" s="21">
        <v>32.283537308540396</v>
      </c>
      <c r="AT628" s="21">
        <v>30.302204904862588</v>
      </c>
      <c r="AU628" s="19">
        <v>1.065385750307558</v>
      </c>
      <c r="AV628" s="19">
        <v>6.331577556184986</v>
      </c>
    </row>
    <row r="629" spans="1:48" ht="12.75">
      <c r="A629" s="17" t="s">
        <v>832</v>
      </c>
      <c r="B629" s="18">
        <v>38966</v>
      </c>
      <c r="C629" s="19">
        <v>2006</v>
      </c>
      <c r="D629" s="20">
        <v>38966.375</v>
      </c>
      <c r="E629" s="20" t="s">
        <v>53</v>
      </c>
      <c r="F629" s="21">
        <v>1</v>
      </c>
      <c r="G629" s="21"/>
      <c r="H629" s="19">
        <v>374</v>
      </c>
      <c r="I629" s="19">
        <v>0.6</v>
      </c>
      <c r="J629" s="19"/>
      <c r="K629" s="21">
        <v>4.652</v>
      </c>
      <c r="L629" s="21"/>
      <c r="M629" s="21">
        <v>11.62</v>
      </c>
      <c r="N629" s="21"/>
      <c r="O629" s="19">
        <v>0.0223872113856834</v>
      </c>
      <c r="P629" s="21">
        <v>22.3872113856834</v>
      </c>
      <c r="Q629" s="21">
        <v>0.14</v>
      </c>
      <c r="R629" s="25"/>
      <c r="S629" s="21">
        <v>6.986420000000001</v>
      </c>
      <c r="T629" s="21">
        <v>0.01</v>
      </c>
      <c r="U629" s="26"/>
      <c r="V629" s="21">
        <v>0.82288</v>
      </c>
      <c r="W629" s="21">
        <v>0.02</v>
      </c>
      <c r="X629" s="26"/>
      <c r="Y629" s="21">
        <v>0.86996</v>
      </c>
      <c r="Z629" s="21">
        <v>0.01</v>
      </c>
      <c r="AA629" s="26" t="s">
        <v>971</v>
      </c>
      <c r="AB629" s="21">
        <v>0.25577</v>
      </c>
      <c r="AC629" s="21">
        <v>0.185</v>
      </c>
      <c r="AD629" s="26"/>
      <c r="AE629" s="21">
        <v>10.255844999999999</v>
      </c>
      <c r="AF629" s="21">
        <v>0.8775566327867029</v>
      </c>
      <c r="AG629" s="26"/>
      <c r="AH629" s="21">
        <v>18.270729094619156</v>
      </c>
      <c r="AI629" s="21">
        <v>0.7975277492306642</v>
      </c>
      <c r="AJ629" s="26"/>
      <c r="AK629" s="21">
        <v>12.862527539592152</v>
      </c>
      <c r="AL629" s="21">
        <v>0.02</v>
      </c>
      <c r="AM629" t="s">
        <v>971</v>
      </c>
      <c r="AN629" s="21">
        <v>0.56412</v>
      </c>
      <c r="AO629" s="21">
        <v>0.01</v>
      </c>
      <c r="AP629">
        <v>0</v>
      </c>
      <c r="AQ629" s="21">
        <v>0.21736</v>
      </c>
      <c r="AR629" s="17"/>
      <c r="AS629" s="21">
        <v>41.5780863856834</v>
      </c>
      <c r="AT629" s="21">
        <v>31.914736634211305</v>
      </c>
      <c r="AU629" s="19">
        <v>1.3027864482238394</v>
      </c>
      <c r="AV629" s="19">
        <v>26.297397091022614</v>
      </c>
    </row>
    <row r="630" spans="1:48" ht="12.75">
      <c r="A630" s="17" t="s">
        <v>833</v>
      </c>
      <c r="B630" s="18">
        <v>38966</v>
      </c>
      <c r="C630" s="19">
        <v>2006</v>
      </c>
      <c r="D630" s="20">
        <v>38966.416666666664</v>
      </c>
      <c r="E630" s="20" t="s">
        <v>53</v>
      </c>
      <c r="F630" s="21">
        <v>0.98</v>
      </c>
      <c r="G630" s="21"/>
      <c r="H630" s="19">
        <v>315</v>
      </c>
      <c r="I630" s="19">
        <v>0.44</v>
      </c>
      <c r="J630" s="19"/>
      <c r="K630" s="21">
        <v>4.471</v>
      </c>
      <c r="L630" s="21"/>
      <c r="M630" s="21">
        <v>17.07</v>
      </c>
      <c r="N630" s="21"/>
      <c r="O630" s="19">
        <v>0.0338844156139203</v>
      </c>
      <c r="P630" s="21">
        <v>33.8844156139203</v>
      </c>
      <c r="Q630" s="21">
        <v>0.15</v>
      </c>
      <c r="R630" s="25"/>
      <c r="S630" s="21">
        <v>7.485449999999999</v>
      </c>
      <c r="T630" s="21">
        <v>0.01</v>
      </c>
      <c r="U630" s="26"/>
      <c r="V630" s="21">
        <v>0.82288</v>
      </c>
      <c r="W630" s="21">
        <v>0.03</v>
      </c>
      <c r="X630" s="26"/>
      <c r="Y630" s="21">
        <v>1.30494</v>
      </c>
      <c r="Z630" s="21">
        <v>0.01</v>
      </c>
      <c r="AA630" s="26" t="s">
        <v>971</v>
      </c>
      <c r="AB630" s="21">
        <v>0.25577</v>
      </c>
      <c r="AC630" s="21">
        <v>0.307</v>
      </c>
      <c r="AD630" s="26"/>
      <c r="AE630" s="21">
        <v>17.019159</v>
      </c>
      <c r="AF630" s="21">
        <v>1.2221094732533617</v>
      </c>
      <c r="AG630" s="26"/>
      <c r="AH630" s="21">
        <v>25.44431923313499</v>
      </c>
      <c r="AI630" s="21">
        <v>1.0168880946930414</v>
      </c>
      <c r="AJ630" s="26"/>
      <c r="AK630" s="21">
        <v>16.400371191209373</v>
      </c>
      <c r="AL630" s="21">
        <v>0.04</v>
      </c>
      <c r="AM630">
        <v>2</v>
      </c>
      <c r="AN630" s="21">
        <v>1.12824</v>
      </c>
      <c r="AO630" s="21">
        <v>0.01</v>
      </c>
      <c r="AP630">
        <v>0</v>
      </c>
      <c r="AQ630" s="21">
        <v>0.21736</v>
      </c>
      <c r="AR630" s="17"/>
      <c r="AS630" s="21">
        <v>60.7726146139203</v>
      </c>
      <c r="AT630" s="21">
        <v>43.19029042434436</v>
      </c>
      <c r="AU630" s="19">
        <v>1.4070897420885504</v>
      </c>
      <c r="AV630" s="19">
        <v>33.82422640672569</v>
      </c>
    </row>
    <row r="631" spans="1:48" ht="12.75">
      <c r="A631" s="17" t="s">
        <v>835</v>
      </c>
      <c r="B631" s="18">
        <v>38966</v>
      </c>
      <c r="C631" s="19">
        <v>2006</v>
      </c>
      <c r="D631" s="20">
        <v>38966.5</v>
      </c>
      <c r="E631" s="20" t="s">
        <v>53</v>
      </c>
      <c r="F631" s="21">
        <v>0.8</v>
      </c>
      <c r="G631" s="21"/>
      <c r="H631" s="19">
        <v>46</v>
      </c>
      <c r="I631" s="19">
        <v>0.18</v>
      </c>
      <c r="J631" s="19"/>
      <c r="K631" s="21">
        <v>4.425</v>
      </c>
      <c r="L631" s="21"/>
      <c r="M631" s="21"/>
      <c r="N631" s="21" t="s">
        <v>54</v>
      </c>
      <c r="O631" s="19">
        <v>0.0371535229097173</v>
      </c>
      <c r="P631" s="21">
        <v>37.1535229097173</v>
      </c>
      <c r="Q631" s="21">
        <v>0.17</v>
      </c>
      <c r="R631" s="25"/>
      <c r="S631" s="21">
        <v>8.48351</v>
      </c>
      <c r="T631" s="21">
        <v>0.01</v>
      </c>
      <c r="U631" s="26"/>
      <c r="V631" s="21">
        <v>0.82288</v>
      </c>
      <c r="W631" s="21">
        <v>0.02</v>
      </c>
      <c r="X631" s="26"/>
      <c r="Y631" s="21">
        <v>0.86996</v>
      </c>
      <c r="Z631" s="21">
        <v>0.09</v>
      </c>
      <c r="AA631" s="26"/>
      <c r="AB631" s="21">
        <v>2.30193</v>
      </c>
      <c r="AC631" s="21">
        <v>0.403</v>
      </c>
      <c r="AD631" s="26"/>
      <c r="AE631" s="21">
        <v>22.341111</v>
      </c>
      <c r="AF631" s="21">
        <v>1.7308785951779286</v>
      </c>
      <c r="AG631" s="26"/>
      <c r="AH631" s="21">
        <v>36.03689235160447</v>
      </c>
      <c r="AI631" s="21">
        <v>1.7063186580691674</v>
      </c>
      <c r="AJ631" s="26"/>
      <c r="AK631" s="21">
        <v>27.51950731733953</v>
      </c>
      <c r="AL631" s="21">
        <v>0.05</v>
      </c>
      <c r="AM631">
        <v>2</v>
      </c>
      <c r="AN631" s="21">
        <v>1.4103</v>
      </c>
      <c r="AO631" s="21">
        <v>0.03</v>
      </c>
      <c r="AQ631" s="21">
        <v>0.65208</v>
      </c>
      <c r="AR631" s="17"/>
      <c r="AS631" s="21">
        <v>71.9729139097173</v>
      </c>
      <c r="AT631" s="21">
        <v>65.618779668944</v>
      </c>
      <c r="AU631" s="19">
        <v>1.096834081231483</v>
      </c>
      <c r="AV631" s="19">
        <v>9.236217791215195</v>
      </c>
    </row>
    <row r="632" spans="1:48" ht="12.75">
      <c r="A632" s="17" t="s">
        <v>836</v>
      </c>
      <c r="B632" s="18">
        <v>38966</v>
      </c>
      <c r="C632" s="19">
        <v>2006</v>
      </c>
      <c r="D632" s="20">
        <v>38966.583333333336</v>
      </c>
      <c r="E632" s="20" t="s">
        <v>53</v>
      </c>
      <c r="F632" s="21">
        <v>0.08</v>
      </c>
      <c r="G632" s="21"/>
      <c r="H632" s="19">
        <v>669</v>
      </c>
      <c r="I632" s="19">
        <v>0.5</v>
      </c>
      <c r="J632" s="19"/>
      <c r="K632" s="21">
        <v>4.661</v>
      </c>
      <c r="L632" s="21"/>
      <c r="M632" s="21">
        <v>13.03</v>
      </c>
      <c r="N632" s="21"/>
      <c r="O632" s="19">
        <v>0.0218776162394955</v>
      </c>
      <c r="P632" s="21">
        <v>21.8776162394955</v>
      </c>
      <c r="Q632" s="21">
        <v>0.06</v>
      </c>
      <c r="R632" s="25"/>
      <c r="S632" s="21">
        <v>2.9941799999999996</v>
      </c>
      <c r="T632" s="21">
        <v>0</v>
      </c>
      <c r="U632" s="26" t="s">
        <v>970</v>
      </c>
      <c r="V632" s="21">
        <v>0</v>
      </c>
      <c r="W632" s="21">
        <v>0.01</v>
      </c>
      <c r="X632" s="26">
        <v>0</v>
      </c>
      <c r="Y632" s="21">
        <v>0.43498</v>
      </c>
      <c r="Z632" s="21">
        <v>0.02</v>
      </c>
      <c r="AA632" s="26"/>
      <c r="AB632" s="21">
        <v>0.51154</v>
      </c>
      <c r="AC632" s="21">
        <v>0.427</v>
      </c>
      <c r="AD632" s="26"/>
      <c r="AE632" s="21">
        <v>23.671598999999997</v>
      </c>
      <c r="AF632" s="21">
        <v>1.2676715181830431</v>
      </c>
      <c r="AG632" s="26"/>
      <c r="AH632" s="21">
        <v>26.39292100857096</v>
      </c>
      <c r="AI632" s="21">
        <v>0.88516125306889</v>
      </c>
      <c r="AJ632" s="26"/>
      <c r="AK632" s="21">
        <v>14.27588068949506</v>
      </c>
      <c r="AL632" s="21">
        <v>0.02</v>
      </c>
      <c r="AM632" t="s">
        <v>971</v>
      </c>
      <c r="AN632" s="21">
        <v>0.56412</v>
      </c>
      <c r="AO632" s="21">
        <v>0</v>
      </c>
      <c r="AP632">
        <v>0</v>
      </c>
      <c r="AQ632" s="21">
        <v>0</v>
      </c>
      <c r="AR632" s="17"/>
      <c r="AS632" s="21">
        <v>49.489915239495495</v>
      </c>
      <c r="AT632" s="21">
        <v>41.23292169806602</v>
      </c>
      <c r="AU632" s="19">
        <v>1.2002524488051682</v>
      </c>
      <c r="AV632" s="19">
        <v>18.202679325630463</v>
      </c>
    </row>
    <row r="633" spans="1:48" ht="12.75">
      <c r="A633" s="17" t="s">
        <v>837</v>
      </c>
      <c r="B633" s="18">
        <v>38966</v>
      </c>
      <c r="C633" s="19">
        <v>2006</v>
      </c>
      <c r="D633" s="20">
        <v>38966.625</v>
      </c>
      <c r="E633" s="20" t="s">
        <v>53</v>
      </c>
      <c r="F633" s="21">
        <v>0.08</v>
      </c>
      <c r="G633" s="21"/>
      <c r="H633" s="19">
        <v>498</v>
      </c>
      <c r="I633" s="19">
        <v>0.83</v>
      </c>
      <c r="J633" s="19"/>
      <c r="K633" s="21">
        <v>4.598</v>
      </c>
      <c r="L633" s="21"/>
      <c r="M633" s="21">
        <v>14.14</v>
      </c>
      <c r="N633" s="21"/>
      <c r="O633" s="19">
        <v>0.025118864315095798</v>
      </c>
      <c r="P633" s="21">
        <v>25.1188643150958</v>
      </c>
      <c r="Q633" s="21">
        <v>0.06</v>
      </c>
      <c r="R633" s="25"/>
      <c r="S633" s="21">
        <v>2.9941799999999996</v>
      </c>
      <c r="T633" s="21">
        <v>0.01</v>
      </c>
      <c r="U633" s="26"/>
      <c r="V633" s="21">
        <v>0.82288</v>
      </c>
      <c r="W633" s="21">
        <v>0.01</v>
      </c>
      <c r="X633" s="26">
        <v>0</v>
      </c>
      <c r="Y633" s="21">
        <v>0.43498</v>
      </c>
      <c r="Z633" s="21">
        <v>0.01</v>
      </c>
      <c r="AA633" s="26" t="s">
        <v>971</v>
      </c>
      <c r="AB633" s="21">
        <v>0.25577</v>
      </c>
      <c r="AC633" s="21">
        <v>0.39</v>
      </c>
      <c r="AD633" s="26"/>
      <c r="AE633" s="21">
        <v>21.62043</v>
      </c>
      <c r="AF633" s="21">
        <v>1.3401523823797958</v>
      </c>
      <c r="AG633" s="26"/>
      <c r="AH633" s="21">
        <v>27.90197260114735</v>
      </c>
      <c r="AI633" s="21">
        <v>0.9917532900770122</v>
      </c>
      <c r="AJ633" s="26"/>
      <c r="AK633" s="21">
        <v>15.994997062362053</v>
      </c>
      <c r="AL633" s="21">
        <v>0.02</v>
      </c>
      <c r="AM633" t="s">
        <v>971</v>
      </c>
      <c r="AN633" s="21">
        <v>0.56412</v>
      </c>
      <c r="AO633" s="21">
        <v>0.02</v>
      </c>
      <c r="AQ633" s="21">
        <v>0.43472</v>
      </c>
      <c r="AR633" s="17"/>
      <c r="AS633" s="21">
        <v>51.2471043150958</v>
      </c>
      <c r="AT633" s="21">
        <v>44.895809663509404</v>
      </c>
      <c r="AU633" s="19">
        <v>1.1414674264522424</v>
      </c>
      <c r="AV633" s="19">
        <v>13.2121950308262</v>
      </c>
    </row>
    <row r="634" spans="1:48" ht="12.75">
      <c r="A634" s="17" t="s">
        <v>838</v>
      </c>
      <c r="B634" s="18">
        <v>38966</v>
      </c>
      <c r="C634" s="19">
        <v>2006</v>
      </c>
      <c r="D634" s="20">
        <v>38966.666666666664</v>
      </c>
      <c r="E634" s="20" t="s">
        <v>53</v>
      </c>
      <c r="F634" s="21">
        <v>0.98</v>
      </c>
      <c r="G634" s="21"/>
      <c r="H634" s="19">
        <v>416</v>
      </c>
      <c r="I634" s="19">
        <v>0.9</v>
      </c>
      <c r="J634" s="19"/>
      <c r="K634" s="21">
        <v>4.414</v>
      </c>
      <c r="L634" s="21"/>
      <c r="M634" s="21">
        <v>21.21</v>
      </c>
      <c r="N634" s="21"/>
      <c r="O634" s="19">
        <v>0.038904514499428104</v>
      </c>
      <c r="P634" s="21">
        <v>38.9045144994281</v>
      </c>
      <c r="Q634" s="21">
        <v>0.1</v>
      </c>
      <c r="R634" s="25"/>
      <c r="S634" s="21">
        <v>4.9903</v>
      </c>
      <c r="T634" s="21">
        <v>0.01</v>
      </c>
      <c r="U634" s="26"/>
      <c r="V634" s="21">
        <v>0.82288</v>
      </c>
      <c r="W634" s="21">
        <v>0.01</v>
      </c>
      <c r="X634" s="26">
        <v>0</v>
      </c>
      <c r="Y634" s="21">
        <v>0.43498</v>
      </c>
      <c r="Z634" s="21">
        <v>0.02</v>
      </c>
      <c r="AA634" s="26"/>
      <c r="AB634" s="21">
        <v>0.51154</v>
      </c>
      <c r="AC634" s="21">
        <v>0.481</v>
      </c>
      <c r="AD634" s="26"/>
      <c r="AE634" s="21">
        <v>26.665197</v>
      </c>
      <c r="AF634" s="21">
        <v>1.82737357436348</v>
      </c>
      <c r="AG634" s="26"/>
      <c r="AH634" s="21">
        <v>38.04591781824765</v>
      </c>
      <c r="AI634" s="21">
        <v>1.1226097454292283</v>
      </c>
      <c r="AJ634" s="26"/>
      <c r="AK634" s="21">
        <v>18.105449974282596</v>
      </c>
      <c r="AL634" s="21">
        <v>0.05</v>
      </c>
      <c r="AM634">
        <v>2</v>
      </c>
      <c r="AN634" s="21">
        <v>1.4103</v>
      </c>
      <c r="AO634" s="21">
        <v>0.02</v>
      </c>
      <c r="AQ634" s="21">
        <v>0.43472</v>
      </c>
      <c r="AR634" s="17"/>
      <c r="AS634" s="21">
        <v>72.32941149942809</v>
      </c>
      <c r="AT634" s="21">
        <v>57.99638779253025</v>
      </c>
      <c r="AU634" s="19">
        <v>1.2471364899167718</v>
      </c>
      <c r="AV634" s="19">
        <v>21.99568126152632</v>
      </c>
    </row>
    <row r="635" spans="1:48" ht="12.75">
      <c r="A635" s="17" t="s">
        <v>839</v>
      </c>
      <c r="B635" s="18">
        <v>38966</v>
      </c>
      <c r="C635" s="19">
        <v>2006</v>
      </c>
      <c r="D635" s="20">
        <v>38966.708333333336</v>
      </c>
      <c r="E635" s="20" t="s">
        <v>53</v>
      </c>
      <c r="F635" s="21">
        <v>1</v>
      </c>
      <c r="G635" s="21"/>
      <c r="H635" s="19">
        <v>273</v>
      </c>
      <c r="I635" s="19">
        <v>0.82</v>
      </c>
      <c r="J635" s="19"/>
      <c r="K635" s="21">
        <v>4.413</v>
      </c>
      <c r="L635" s="21"/>
      <c r="M635" s="21">
        <v>22.12</v>
      </c>
      <c r="N635" s="21"/>
      <c r="O635" s="19">
        <v>0.038904514499428104</v>
      </c>
      <c r="P635" s="21">
        <v>38.9045144994281</v>
      </c>
      <c r="Q635" s="21">
        <v>0.13</v>
      </c>
      <c r="R635" s="25"/>
      <c r="S635" s="21">
        <v>6.48739</v>
      </c>
      <c r="T635" s="21">
        <v>0.01</v>
      </c>
      <c r="U635" s="26"/>
      <c r="V635" s="21">
        <v>0.82288</v>
      </c>
      <c r="W635" s="21">
        <v>0.02</v>
      </c>
      <c r="X635" s="26"/>
      <c r="Y635" s="21">
        <v>0.86996</v>
      </c>
      <c r="Z635" s="21">
        <v>0.03</v>
      </c>
      <c r="AA635" s="26"/>
      <c r="AB635" s="21">
        <v>0.76731</v>
      </c>
      <c r="AC635" s="21">
        <v>0.582</v>
      </c>
      <c r="AD635" s="26"/>
      <c r="AE635" s="21">
        <v>32.264334</v>
      </c>
      <c r="AF635" s="21">
        <v>1.9431269440122678</v>
      </c>
      <c r="AG635" s="26"/>
      <c r="AH635" s="21">
        <v>40.455902974335416</v>
      </c>
      <c r="AI635" s="21">
        <v>1.5155143224419365</v>
      </c>
      <c r="AJ635" s="26"/>
      <c r="AK635" s="21">
        <v>24.44221499234355</v>
      </c>
      <c r="AL635" s="21">
        <v>0.05</v>
      </c>
      <c r="AM635">
        <v>2</v>
      </c>
      <c r="AN635" s="21">
        <v>1.4103</v>
      </c>
      <c r="AO635" s="21">
        <v>0.03</v>
      </c>
      <c r="AQ635" s="21">
        <v>0.65208</v>
      </c>
      <c r="AR635" s="17"/>
      <c r="AS635" s="21">
        <v>80.1163884994281</v>
      </c>
      <c r="AT635" s="21">
        <v>66.96049796667897</v>
      </c>
      <c r="AU635" s="19">
        <v>1.196472411828475</v>
      </c>
      <c r="AV635" s="19">
        <v>17.88981375504005</v>
      </c>
    </row>
    <row r="636" spans="1:48" ht="12.75">
      <c r="A636" s="17" t="s">
        <v>840</v>
      </c>
      <c r="B636" s="18">
        <v>38966</v>
      </c>
      <c r="C636" s="19">
        <v>2006</v>
      </c>
      <c r="D636" s="20">
        <v>38966.75</v>
      </c>
      <c r="E636" s="20" t="s">
        <v>53</v>
      </c>
      <c r="F636" s="21">
        <v>0.98</v>
      </c>
      <c r="G636" s="21"/>
      <c r="H636" s="19">
        <v>260</v>
      </c>
      <c r="I636" s="19">
        <v>0.73</v>
      </c>
      <c r="J636" s="19"/>
      <c r="K636" s="21">
        <v>4.479</v>
      </c>
      <c r="L636" s="21"/>
      <c r="M636" s="21">
        <v>19.7</v>
      </c>
      <c r="N636" s="21"/>
      <c r="O636" s="19">
        <v>0.0331131121482591</v>
      </c>
      <c r="P636" s="21">
        <v>33.1131121482591</v>
      </c>
      <c r="Q636" s="21">
        <v>0.13</v>
      </c>
      <c r="R636" s="25"/>
      <c r="S636" s="21">
        <v>6.48739</v>
      </c>
      <c r="T636" s="21">
        <v>0.01</v>
      </c>
      <c r="U636" s="26"/>
      <c r="V636" s="21">
        <v>0.82288</v>
      </c>
      <c r="W636" s="21">
        <v>0.01</v>
      </c>
      <c r="X636" s="26">
        <v>0</v>
      </c>
      <c r="Y636" s="21">
        <v>0.43498</v>
      </c>
      <c r="Z636" s="21">
        <v>0.03</v>
      </c>
      <c r="AA636" s="26"/>
      <c r="AB636" s="21">
        <v>0.76731</v>
      </c>
      <c r="AC636" s="21">
        <v>0.538</v>
      </c>
      <c r="AD636" s="26"/>
      <c r="AE636" s="21">
        <v>29.825106</v>
      </c>
      <c r="AF636" s="21">
        <v>1.7254022390361543</v>
      </c>
      <c r="AG636" s="26"/>
      <c r="AH636" s="21">
        <v>35.922874616732734</v>
      </c>
      <c r="AI636" s="21">
        <v>1.7357134156135332</v>
      </c>
      <c r="AJ636" s="26"/>
      <c r="AK636" s="21">
        <v>27.993585967015065</v>
      </c>
      <c r="AL636" s="21">
        <v>0.06</v>
      </c>
      <c r="AM636">
        <v>2</v>
      </c>
      <c r="AN636" s="21">
        <v>1.6923599999999999</v>
      </c>
      <c r="AO636" s="21">
        <v>0.03</v>
      </c>
      <c r="AQ636" s="21">
        <v>0.65208</v>
      </c>
      <c r="AR636" s="17"/>
      <c r="AS636" s="21">
        <v>71.4507781482591</v>
      </c>
      <c r="AT636" s="21">
        <v>66.2609005837478</v>
      </c>
      <c r="AU636" s="19">
        <v>1.0783248872078304</v>
      </c>
      <c r="AV636" s="19">
        <v>7.537309271512172</v>
      </c>
    </row>
    <row r="637" spans="1:48" ht="12.75">
      <c r="A637" s="17" t="s">
        <v>841</v>
      </c>
      <c r="B637" s="18">
        <v>38966</v>
      </c>
      <c r="C637" s="19">
        <v>2006</v>
      </c>
      <c r="D637" s="20">
        <v>38966.791666666664</v>
      </c>
      <c r="E637" s="20" t="s">
        <v>53</v>
      </c>
      <c r="F637" s="21">
        <v>0.93</v>
      </c>
      <c r="G637" s="21"/>
      <c r="H637" s="19">
        <v>120</v>
      </c>
      <c r="I637" s="19">
        <v>0.63</v>
      </c>
      <c r="J637" s="19"/>
      <c r="K637" s="21">
        <v>4.697</v>
      </c>
      <c r="L637" s="21"/>
      <c r="M637" s="21">
        <v>12.52</v>
      </c>
      <c r="N637" s="21"/>
      <c r="O637" s="19">
        <v>0.019952623149688802</v>
      </c>
      <c r="P637" s="21">
        <v>19.9526231496888</v>
      </c>
      <c r="Q637" s="21">
        <v>0.09</v>
      </c>
      <c r="R637" s="25"/>
      <c r="S637" s="21">
        <v>4.49127</v>
      </c>
      <c r="T637" s="21">
        <v>0.01</v>
      </c>
      <c r="U637" s="26"/>
      <c r="V637" s="21">
        <v>0.82288</v>
      </c>
      <c r="W637" s="21">
        <v>0.01</v>
      </c>
      <c r="X637" s="26">
        <v>0</v>
      </c>
      <c r="Y637" s="21">
        <v>0.43498</v>
      </c>
      <c r="Z637" s="21">
        <v>0.04</v>
      </c>
      <c r="AA637" s="26"/>
      <c r="AB637" s="21">
        <v>1.02308</v>
      </c>
      <c r="AC637" s="21">
        <v>0.308</v>
      </c>
      <c r="AD637" s="26"/>
      <c r="AE637" s="21">
        <v>17.074596</v>
      </c>
      <c r="AF637" s="21">
        <v>1.089127863229104</v>
      </c>
      <c r="AG637" s="26"/>
      <c r="AH637" s="21">
        <v>22.675642112429944</v>
      </c>
      <c r="AI637" s="21">
        <v>1.2340883229734296</v>
      </c>
      <c r="AJ637" s="26"/>
      <c r="AK637" s="21">
        <v>19.903376472915472</v>
      </c>
      <c r="AL637" s="21">
        <v>0.02</v>
      </c>
      <c r="AM637" t="s">
        <v>971</v>
      </c>
      <c r="AN637" s="21">
        <v>0.56412</v>
      </c>
      <c r="AO637" s="21">
        <v>0.02</v>
      </c>
      <c r="AQ637" s="21">
        <v>0.43472</v>
      </c>
      <c r="AR637" s="17"/>
      <c r="AS637" s="21">
        <v>43.799429149688805</v>
      </c>
      <c r="AT637" s="21">
        <v>43.57785858534542</v>
      </c>
      <c r="AU637" s="19">
        <v>1.005084475730019</v>
      </c>
      <c r="AV637" s="19">
        <v>0.5071582560797395</v>
      </c>
    </row>
    <row r="638" spans="1:48" ht="12.75">
      <c r="A638" s="17" t="s">
        <v>843</v>
      </c>
      <c r="B638" s="18">
        <v>38967</v>
      </c>
      <c r="C638" s="19">
        <v>2006</v>
      </c>
      <c r="D638" s="20">
        <v>38967</v>
      </c>
      <c r="E638" s="20" t="s">
        <v>53</v>
      </c>
      <c r="F638" s="21">
        <v>0.28</v>
      </c>
      <c r="G638" s="21"/>
      <c r="H638" s="19">
        <v>1038</v>
      </c>
      <c r="I638" s="19">
        <v>0.06</v>
      </c>
      <c r="J638" s="19"/>
      <c r="K638" s="21">
        <v>4.162</v>
      </c>
      <c r="L638" s="21"/>
      <c r="M638" s="21">
        <v>34.14</v>
      </c>
      <c r="N638" s="21"/>
      <c r="O638" s="19">
        <v>0.0691830970918936</v>
      </c>
      <c r="P638" s="21">
        <v>69.1830970918936</v>
      </c>
      <c r="Q638" s="21">
        <v>0.12</v>
      </c>
      <c r="R638" s="25"/>
      <c r="S638" s="21">
        <v>5.988359999999999</v>
      </c>
      <c r="T638" s="21">
        <v>0.01</v>
      </c>
      <c r="U638" s="26"/>
      <c r="V638" s="21">
        <v>0.82288</v>
      </c>
      <c r="W638" s="21">
        <v>0.01</v>
      </c>
      <c r="X638" s="26">
        <v>0</v>
      </c>
      <c r="Y638" s="21">
        <v>0.43498</v>
      </c>
      <c r="Z638" s="21">
        <v>0.03</v>
      </c>
      <c r="AA638" s="26"/>
      <c r="AB638" s="21">
        <v>0.76731</v>
      </c>
      <c r="AC638" s="21">
        <v>0.568</v>
      </c>
      <c r="AD638" s="26"/>
      <c r="AE638" s="21">
        <v>31.488215999999994</v>
      </c>
      <c r="AF638" s="21">
        <v>3.459102756863771</v>
      </c>
      <c r="AG638" s="26"/>
      <c r="AH638" s="21">
        <v>72.01851939790372</v>
      </c>
      <c r="AI638" s="21">
        <v>1.6939415953110453</v>
      </c>
      <c r="AJ638" s="26"/>
      <c r="AK638" s="21">
        <v>27.31989004917654</v>
      </c>
      <c r="AL638" s="21">
        <v>0.05</v>
      </c>
      <c r="AM638">
        <v>2</v>
      </c>
      <c r="AN638" s="21">
        <v>1.4103</v>
      </c>
      <c r="AO638" s="21">
        <v>0.03</v>
      </c>
      <c r="AQ638" s="21">
        <v>0.65208</v>
      </c>
      <c r="AR638" s="17"/>
      <c r="AS638" s="21">
        <v>108.68484309189358</v>
      </c>
      <c r="AT638" s="21">
        <v>101.40078944708026</v>
      </c>
      <c r="AU638" s="19">
        <v>1.0718342893041752</v>
      </c>
      <c r="AV638" s="19">
        <v>6.934366293194307</v>
      </c>
    </row>
    <row r="639" spans="1:48" ht="12.75">
      <c r="A639" s="17" t="s">
        <v>844</v>
      </c>
      <c r="B639" s="18">
        <v>38967</v>
      </c>
      <c r="C639" s="19">
        <v>2006</v>
      </c>
      <c r="D639" s="20">
        <v>38967.416666666664</v>
      </c>
      <c r="E639" s="20" t="s">
        <v>53</v>
      </c>
      <c r="F639" s="21">
        <v>0.68</v>
      </c>
      <c r="G639" s="21"/>
      <c r="H639" s="19">
        <v>86</v>
      </c>
      <c r="I639" s="19">
        <v>0.13</v>
      </c>
      <c r="J639" s="19"/>
      <c r="K639" s="21">
        <v>4.461</v>
      </c>
      <c r="L639" s="21"/>
      <c r="M639" s="21"/>
      <c r="N639" s="21" t="s">
        <v>54</v>
      </c>
      <c r="O639" s="19">
        <v>0.0346736850452532</v>
      </c>
      <c r="P639" s="21">
        <v>34.6736850452532</v>
      </c>
      <c r="Q639" s="21">
        <v>0.07</v>
      </c>
      <c r="R639" s="25"/>
      <c r="S639" s="21">
        <v>3.4932100000000004</v>
      </c>
      <c r="T639" s="21">
        <v>0.01</v>
      </c>
      <c r="U639" s="26"/>
      <c r="V639" s="21">
        <v>0.82288</v>
      </c>
      <c r="W639" s="21">
        <v>0</v>
      </c>
      <c r="X639" s="26" t="s">
        <v>970</v>
      </c>
      <c r="Y639" s="21">
        <v>0</v>
      </c>
      <c r="Z639" s="21">
        <v>0.02</v>
      </c>
      <c r="AA639" s="26"/>
      <c r="AB639" s="21">
        <v>0.51154</v>
      </c>
      <c r="AC639" s="21">
        <v>0.14</v>
      </c>
      <c r="AD639" s="26"/>
      <c r="AE639" s="21">
        <v>7.76118</v>
      </c>
      <c r="AF639" s="21">
        <v>1.892584143585319</v>
      </c>
      <c r="AG639" s="26"/>
      <c r="AH639" s="21">
        <v>39.40360186944634</v>
      </c>
      <c r="AI639" s="21">
        <v>0.5782002046275777</v>
      </c>
      <c r="AJ639" s="26"/>
      <c r="AK639" s="21">
        <v>9.325212900233574</v>
      </c>
      <c r="AL639" s="21">
        <v>0.02</v>
      </c>
      <c r="AM639" t="s">
        <v>971</v>
      </c>
      <c r="AN639" s="21">
        <v>0.56412</v>
      </c>
      <c r="AO639" s="21">
        <v>0.01</v>
      </c>
      <c r="AP639">
        <v>0</v>
      </c>
      <c r="AQ639" s="21">
        <v>0.21736</v>
      </c>
      <c r="AR639" s="17"/>
      <c r="AS639" s="21">
        <v>47.262495045253196</v>
      </c>
      <c r="AT639" s="21">
        <v>49.510294769679916</v>
      </c>
      <c r="AU639" s="19">
        <v>0.9545993467644779</v>
      </c>
      <c r="AV639" s="19">
        <v>-4.6455201482263355</v>
      </c>
    </row>
    <row r="640" spans="1:48" ht="12.75">
      <c r="A640" s="17" t="s">
        <v>846</v>
      </c>
      <c r="B640" s="18">
        <v>38969</v>
      </c>
      <c r="C640" s="19">
        <v>2006</v>
      </c>
      <c r="D640" s="20">
        <v>38969</v>
      </c>
      <c r="E640" s="20" t="s">
        <v>53</v>
      </c>
      <c r="F640" s="21">
        <v>1</v>
      </c>
      <c r="G640" s="21"/>
      <c r="H640" s="19">
        <v>170</v>
      </c>
      <c r="I640" s="19">
        <v>0.29</v>
      </c>
      <c r="J640" s="19"/>
      <c r="K640" s="21">
        <v>3.581</v>
      </c>
      <c r="L640" s="21"/>
      <c r="M640" s="21">
        <v>240.38</v>
      </c>
      <c r="N640" s="21"/>
      <c r="O640" s="19">
        <v>0.263026799189538</v>
      </c>
      <c r="P640" s="21">
        <v>263.026799189538</v>
      </c>
      <c r="Q640" s="21">
        <v>3.34</v>
      </c>
      <c r="R640" s="25"/>
      <c r="S640" s="21">
        <v>166.67602</v>
      </c>
      <c r="T640" s="21">
        <v>0.55</v>
      </c>
      <c r="U640" s="26"/>
      <c r="V640" s="21">
        <v>45.2584</v>
      </c>
      <c r="W640" s="21">
        <v>0.14</v>
      </c>
      <c r="X640" s="26"/>
      <c r="Y640" s="21">
        <v>6.08972</v>
      </c>
      <c r="Z640" s="21">
        <v>0.37</v>
      </c>
      <c r="AA640" s="26"/>
      <c r="AB640" s="21">
        <v>9.46349</v>
      </c>
      <c r="AC640" s="21">
        <v>13.962</v>
      </c>
      <c r="AD640" s="26"/>
      <c r="AE640" s="21">
        <v>774.011394</v>
      </c>
      <c r="AF640" s="21">
        <v>38.18317838240323</v>
      </c>
      <c r="AG640" s="26"/>
      <c r="AH640" s="21">
        <v>794.9737739216353</v>
      </c>
      <c r="AI640" s="21">
        <v>25.618983511608437</v>
      </c>
      <c r="AJ640" s="26"/>
      <c r="AK640" s="21">
        <v>413.18296607522086</v>
      </c>
      <c r="AL640" s="21">
        <v>0.79</v>
      </c>
      <c r="AN640" s="21">
        <v>22.28274</v>
      </c>
      <c r="AO640" s="21">
        <v>0.09</v>
      </c>
      <c r="AQ640" s="21">
        <v>1.95624</v>
      </c>
      <c r="AR640" s="17"/>
      <c r="AS640" s="21">
        <v>1264.525823189538</v>
      </c>
      <c r="AT640" s="21">
        <v>1232.3957199968563</v>
      </c>
      <c r="AU640" s="19">
        <v>1.0260712550939106</v>
      </c>
      <c r="AV640" s="19">
        <v>2.5735773140616574</v>
      </c>
    </row>
    <row r="641" spans="1:48" ht="12.75">
      <c r="A641" s="17" t="s">
        <v>847</v>
      </c>
      <c r="B641" s="18">
        <v>38969</v>
      </c>
      <c r="C641" s="19">
        <v>2006</v>
      </c>
      <c r="D641" s="20">
        <v>38969.041666666664</v>
      </c>
      <c r="E641" s="20" t="s">
        <v>53</v>
      </c>
      <c r="F641" s="21">
        <v>1</v>
      </c>
      <c r="G641" s="21"/>
      <c r="H641" s="19">
        <v>360</v>
      </c>
      <c r="I641" s="19">
        <v>0.51</v>
      </c>
      <c r="J641" s="19"/>
      <c r="K641" s="21">
        <v>3.839</v>
      </c>
      <c r="L641" s="21"/>
      <c r="M641" s="21">
        <v>133.32</v>
      </c>
      <c r="N641" s="21"/>
      <c r="O641" s="19">
        <v>0.144543977074593</v>
      </c>
      <c r="P641" s="21">
        <v>144.543977074593</v>
      </c>
      <c r="Q641" s="21">
        <v>1.8</v>
      </c>
      <c r="R641" s="25"/>
      <c r="S641" s="21">
        <v>89.8254</v>
      </c>
      <c r="T641" s="21">
        <v>0.31</v>
      </c>
      <c r="U641" s="26"/>
      <c r="V641" s="21">
        <v>25.50928</v>
      </c>
      <c r="W641" s="21">
        <v>0.08</v>
      </c>
      <c r="X641" s="26"/>
      <c r="Y641" s="21">
        <v>3.47984</v>
      </c>
      <c r="Z641" s="21">
        <v>0.16</v>
      </c>
      <c r="AA641" s="26"/>
      <c r="AB641" s="21">
        <v>4.09232</v>
      </c>
      <c r="AC641" s="21">
        <v>7.329</v>
      </c>
      <c r="AD641" s="26"/>
      <c r="AE641" s="21">
        <v>406.29777299999995</v>
      </c>
      <c r="AF641" s="21">
        <v>20.56335876167526</v>
      </c>
      <c r="AG641" s="26"/>
      <c r="AH641" s="21">
        <v>428.12912941807895</v>
      </c>
      <c r="AI641" s="21">
        <v>13.816244479572346</v>
      </c>
      <c r="AJ641" s="26"/>
      <c r="AK641" s="21">
        <v>222.8283909665428</v>
      </c>
      <c r="AL641" s="21">
        <v>0.45</v>
      </c>
      <c r="AN641" s="21">
        <v>12.6927</v>
      </c>
      <c r="AO641" s="21">
        <v>0.08</v>
      </c>
      <c r="AQ641" s="21">
        <v>1.73888</v>
      </c>
      <c r="AR641" s="17"/>
      <c r="AS641" s="21">
        <v>673.7485900745929</v>
      </c>
      <c r="AT641" s="21">
        <v>665.3891003846217</v>
      </c>
      <c r="AU641" s="19">
        <v>1.0125633102272626</v>
      </c>
      <c r="AV641" s="19">
        <v>1.2484884488770753</v>
      </c>
    </row>
    <row r="642" spans="1:48" ht="12.75">
      <c r="A642" s="17" t="s">
        <v>848</v>
      </c>
      <c r="B642" s="18">
        <v>38969</v>
      </c>
      <c r="C642" s="19">
        <v>2006</v>
      </c>
      <c r="D642" s="20">
        <v>38969.083333333336</v>
      </c>
      <c r="E642" s="20" t="s">
        <v>53</v>
      </c>
      <c r="F642" s="21">
        <v>0.98</v>
      </c>
      <c r="G642" s="21"/>
      <c r="H642" s="19">
        <v>128</v>
      </c>
      <c r="I642" s="19">
        <v>0.22</v>
      </c>
      <c r="J642" s="19"/>
      <c r="K642" s="21">
        <v>3.836</v>
      </c>
      <c r="L642" s="21"/>
      <c r="M642" s="21">
        <v>162.81</v>
      </c>
      <c r="N642" s="21"/>
      <c r="O642" s="19">
        <v>0.144543977074593</v>
      </c>
      <c r="P642" s="21">
        <v>144.543977074593</v>
      </c>
      <c r="Q642" s="21">
        <v>2.61</v>
      </c>
      <c r="R642" s="25"/>
      <c r="S642" s="21">
        <v>130.24683</v>
      </c>
      <c r="T642" s="21">
        <v>0.47</v>
      </c>
      <c r="U642" s="26"/>
      <c r="V642" s="21">
        <v>38.67536</v>
      </c>
      <c r="W642" s="21">
        <v>0.12</v>
      </c>
      <c r="X642" s="26"/>
      <c r="Y642" s="21">
        <v>5.21976</v>
      </c>
      <c r="Z642" s="21">
        <v>0.28</v>
      </c>
      <c r="AA642" s="26"/>
      <c r="AB642" s="21">
        <v>7.1615600000000015</v>
      </c>
      <c r="AC642" s="21">
        <v>10.686</v>
      </c>
      <c r="AD642" s="26"/>
      <c r="AE642" s="21">
        <v>592.399782</v>
      </c>
      <c r="AF642" s="21">
        <v>27.109093008570994</v>
      </c>
      <c r="AG642" s="26"/>
      <c r="AH642" s="21">
        <v>564.4113164384481</v>
      </c>
      <c r="AI642" s="21">
        <v>18.783640662492655</v>
      </c>
      <c r="AJ642" s="26"/>
      <c r="AK642" s="21">
        <v>302.94255660468156</v>
      </c>
      <c r="AL642" s="21">
        <v>0.62</v>
      </c>
      <c r="AN642" s="21">
        <v>17.48772</v>
      </c>
      <c r="AO642" s="21">
        <v>0.09</v>
      </c>
      <c r="AQ642" s="21">
        <v>1.95624</v>
      </c>
      <c r="AR642" s="17"/>
      <c r="AS642" s="21">
        <v>918.247269074593</v>
      </c>
      <c r="AT642" s="21">
        <v>886.7978330431296</v>
      </c>
      <c r="AU642" s="19">
        <v>1.0354640424904307</v>
      </c>
      <c r="AV642" s="19">
        <v>3.4846149821482193</v>
      </c>
    </row>
    <row r="643" spans="1:48" ht="12.75">
      <c r="A643" s="17" t="s">
        <v>849</v>
      </c>
      <c r="B643" s="18">
        <v>38969</v>
      </c>
      <c r="C643" s="19">
        <v>2006</v>
      </c>
      <c r="D643" s="20">
        <v>38969.333333333336</v>
      </c>
      <c r="E643" s="20" t="s">
        <v>53</v>
      </c>
      <c r="F643" s="21">
        <v>1</v>
      </c>
      <c r="G643" s="21"/>
      <c r="H643" s="19">
        <v>86</v>
      </c>
      <c r="I643" s="19">
        <v>0.23</v>
      </c>
      <c r="J643" s="19"/>
      <c r="K643" s="21">
        <v>3.589</v>
      </c>
      <c r="L643" s="21"/>
      <c r="M643" s="21"/>
      <c r="N643" s="21" t="s">
        <v>54</v>
      </c>
      <c r="O643" s="19">
        <v>0.257039578276887</v>
      </c>
      <c r="P643" s="21">
        <v>257.039578276887</v>
      </c>
      <c r="Q643" s="21">
        <v>4.41</v>
      </c>
      <c r="R643" s="25"/>
      <c r="S643" s="21">
        <v>220.07223</v>
      </c>
      <c r="T643" s="21">
        <v>0.79</v>
      </c>
      <c r="U643" s="26"/>
      <c r="V643" s="21">
        <v>65.00752</v>
      </c>
      <c r="W643" s="21">
        <v>0.14</v>
      </c>
      <c r="X643" s="26"/>
      <c r="Y643" s="21">
        <v>6.08972</v>
      </c>
      <c r="Z643" s="21">
        <v>0.42</v>
      </c>
      <c r="AA643" s="26"/>
      <c r="AB643" s="21">
        <v>10.74234</v>
      </c>
      <c r="AC643" s="21">
        <v>11.03</v>
      </c>
      <c r="AD643" s="26"/>
      <c r="AE643" s="21">
        <v>611.47011</v>
      </c>
      <c r="AF643" s="21">
        <v>32.762494100808034</v>
      </c>
      <c r="AG643" s="26"/>
      <c r="AH643" s="21">
        <v>682.1151271788233</v>
      </c>
      <c r="AI643" s="21">
        <v>29.61314180653684</v>
      </c>
      <c r="AJ643" s="26"/>
      <c r="AK643" s="21">
        <v>477.6007510558262</v>
      </c>
      <c r="AL643" s="21">
        <v>1.08</v>
      </c>
      <c r="AN643" s="21">
        <v>30.462480000000003</v>
      </c>
      <c r="AO643" s="21">
        <v>0.08</v>
      </c>
      <c r="AQ643" s="21">
        <v>1.73888</v>
      </c>
      <c r="AR643" s="17"/>
      <c r="AS643" s="21">
        <v>1170.421498276887</v>
      </c>
      <c r="AT643" s="21">
        <v>1191.9172382346496</v>
      </c>
      <c r="AU643" s="19">
        <v>0.9819654089493662</v>
      </c>
      <c r="AV643" s="19">
        <v>-1.819869405308522</v>
      </c>
    </row>
    <row r="644" spans="1:48" ht="12.75">
      <c r="A644" s="17" t="s">
        <v>850</v>
      </c>
      <c r="B644" s="18">
        <v>38969</v>
      </c>
      <c r="C644" s="19">
        <v>2006</v>
      </c>
      <c r="D644" s="20">
        <v>38969.375</v>
      </c>
      <c r="E644" s="20" t="s">
        <v>53</v>
      </c>
      <c r="F644" s="21">
        <v>1</v>
      </c>
      <c r="G644" s="21"/>
      <c r="H644" s="19">
        <v>214</v>
      </c>
      <c r="I644" s="19">
        <v>0.25</v>
      </c>
      <c r="J644" s="19"/>
      <c r="K644" s="21">
        <v>3.666</v>
      </c>
      <c r="L644" s="21"/>
      <c r="M644" s="21">
        <v>162.41</v>
      </c>
      <c r="N644" s="21"/>
      <c r="O644" s="19">
        <v>0.213796208950223</v>
      </c>
      <c r="P644" s="21">
        <v>213.796208950223</v>
      </c>
      <c r="Q644" s="21">
        <v>1.84</v>
      </c>
      <c r="R644" s="25"/>
      <c r="S644" s="21">
        <v>91.82152</v>
      </c>
      <c r="T644" s="21">
        <v>0.28</v>
      </c>
      <c r="U644" s="26"/>
      <c r="V644" s="21">
        <v>23.04064</v>
      </c>
      <c r="W644" s="21">
        <v>0.07</v>
      </c>
      <c r="X644" s="26"/>
      <c r="Y644" s="21">
        <v>3.04486</v>
      </c>
      <c r="Z644" s="21">
        <v>0.16</v>
      </c>
      <c r="AA644" s="26"/>
      <c r="AB644" s="21">
        <v>4.09232</v>
      </c>
      <c r="AC644" s="21">
        <v>7.022</v>
      </c>
      <c r="AD644" s="26"/>
      <c r="AE644" s="21">
        <v>389.278614</v>
      </c>
      <c r="AF644" s="21">
        <v>20.546818295822</v>
      </c>
      <c r="AG644" s="26"/>
      <c r="AH644" s="21">
        <v>427.78475691901406</v>
      </c>
      <c r="AI644" s="21">
        <v>18.002570624714604</v>
      </c>
      <c r="AJ644" s="26"/>
      <c r="AK644" s="21">
        <v>290.34545903539714</v>
      </c>
      <c r="AL644" s="21">
        <v>0.59</v>
      </c>
      <c r="AN644" s="21">
        <v>16.64154</v>
      </c>
      <c r="AO644" s="21">
        <v>0.08</v>
      </c>
      <c r="AQ644" s="21">
        <v>1.73888</v>
      </c>
      <c r="AR644" s="17"/>
      <c r="AS644" s="21">
        <v>725.0741629502229</v>
      </c>
      <c r="AT644" s="21">
        <v>736.5106359544111</v>
      </c>
      <c r="AU644" s="19">
        <v>0.9844720871011344</v>
      </c>
      <c r="AV644" s="19">
        <v>-1.5649414269714792</v>
      </c>
    </row>
    <row r="645" spans="1:48" ht="12.75">
      <c r="A645" s="17" t="s">
        <v>852</v>
      </c>
      <c r="B645" s="18">
        <v>38969</v>
      </c>
      <c r="C645" s="19">
        <v>2006</v>
      </c>
      <c r="D645" s="20">
        <v>38969.458333333336</v>
      </c>
      <c r="E645" s="20" t="s">
        <v>53</v>
      </c>
      <c r="F645" s="21">
        <v>1</v>
      </c>
      <c r="G645" s="21"/>
      <c r="H645" s="19">
        <v>50</v>
      </c>
      <c r="I645" s="19">
        <v>0.76</v>
      </c>
      <c r="J645" s="19"/>
      <c r="K645" s="21">
        <v>3.924</v>
      </c>
      <c r="L645" s="21"/>
      <c r="M645" s="21"/>
      <c r="N645" s="21" t="s">
        <v>54</v>
      </c>
      <c r="O645" s="19">
        <v>0.120226443461741</v>
      </c>
      <c r="P645" s="21">
        <v>120.226443461741</v>
      </c>
      <c r="Q645" s="21">
        <v>2.9</v>
      </c>
      <c r="R645" s="25"/>
      <c r="S645" s="21">
        <v>144.71869999999998</v>
      </c>
      <c r="T645" s="21">
        <v>0.53</v>
      </c>
      <c r="U645" s="26"/>
      <c r="V645" s="21">
        <v>43.61264</v>
      </c>
      <c r="W645" s="21">
        <v>0.09</v>
      </c>
      <c r="X645" s="26"/>
      <c r="Y645" s="21">
        <v>3.9148199999999997</v>
      </c>
      <c r="Z645" s="21">
        <v>0.33</v>
      </c>
      <c r="AA645" s="26"/>
      <c r="AB645" s="21">
        <v>8.440410000000002</v>
      </c>
      <c r="AC645" s="21">
        <v>8.088</v>
      </c>
      <c r="AD645" s="26"/>
      <c r="AE645" s="21">
        <v>448.37445599999995</v>
      </c>
      <c r="AF645" s="21">
        <v>24.02169334329042</v>
      </c>
      <c r="AG645" s="26"/>
      <c r="AH645" s="21">
        <v>500.13165540730654</v>
      </c>
      <c r="AI645" s="21">
        <v>16.17641932396092</v>
      </c>
      <c r="AJ645" s="26"/>
      <c r="AK645" s="21">
        <v>260.89329085684176</v>
      </c>
      <c r="AL645" s="21">
        <v>0.36</v>
      </c>
      <c r="AN645" s="21">
        <v>10.15416</v>
      </c>
      <c r="AO645" s="21">
        <v>0.05</v>
      </c>
      <c r="AQ645" s="21">
        <v>1.0868</v>
      </c>
      <c r="AR645" s="17"/>
      <c r="AS645" s="21">
        <v>769.287469461741</v>
      </c>
      <c r="AT645" s="21">
        <v>772.2659062641484</v>
      </c>
      <c r="AU645" s="19">
        <v>0.9961432496524214</v>
      </c>
      <c r="AV645" s="19">
        <v>-0.3864201978740932</v>
      </c>
    </row>
    <row r="646" spans="1:48" ht="12.75">
      <c r="A646" s="17" t="s">
        <v>853</v>
      </c>
      <c r="B646" s="18">
        <v>38969</v>
      </c>
      <c r="C646" s="19">
        <v>2006</v>
      </c>
      <c r="D646" s="20">
        <v>38969.541666666664</v>
      </c>
      <c r="E646" s="20" t="s">
        <v>53</v>
      </c>
      <c r="F646" s="21">
        <v>0.43</v>
      </c>
      <c r="G646" s="21"/>
      <c r="H646" s="19">
        <v>241</v>
      </c>
      <c r="I646" s="19">
        <v>0.87</v>
      </c>
      <c r="J646" s="19"/>
      <c r="K646" s="21">
        <v>3.974</v>
      </c>
      <c r="L646" s="21"/>
      <c r="M646" s="21">
        <v>114.74</v>
      </c>
      <c r="N646" s="21"/>
      <c r="O646" s="19">
        <v>0.107151930523761</v>
      </c>
      <c r="P646" s="21">
        <v>107.151930523761</v>
      </c>
      <c r="Q646" s="21">
        <v>1.57</v>
      </c>
      <c r="R646" s="25"/>
      <c r="S646" s="21">
        <v>78.34771</v>
      </c>
      <c r="T646" s="21">
        <v>0.28</v>
      </c>
      <c r="U646" s="26"/>
      <c r="V646" s="21">
        <v>23.04064</v>
      </c>
      <c r="W646" s="21">
        <v>0.06</v>
      </c>
      <c r="X646" s="26"/>
      <c r="Y646" s="21">
        <v>2.60988</v>
      </c>
      <c r="Z646" s="21">
        <v>0.2</v>
      </c>
      <c r="AA646" s="26"/>
      <c r="AB646" s="21">
        <v>5.115400000000001</v>
      </c>
      <c r="AC646" s="21">
        <v>7.196</v>
      </c>
      <c r="AD646" s="26"/>
      <c r="AE646" s="21">
        <v>398.924652</v>
      </c>
      <c r="AF646" s="21">
        <v>21.201777467447123</v>
      </c>
      <c r="AG646" s="26"/>
      <c r="AH646" s="21">
        <v>441.4210068722491</v>
      </c>
      <c r="AI646" s="21">
        <v>9.440840967964506</v>
      </c>
      <c r="AJ646" s="26"/>
      <c r="AK646" s="21">
        <v>152.26188313133156</v>
      </c>
      <c r="AL646" s="21">
        <v>0.23</v>
      </c>
      <c r="AN646" s="21">
        <v>6.48738</v>
      </c>
      <c r="AO646" s="21">
        <v>0.05</v>
      </c>
      <c r="AQ646" s="21">
        <v>1.0868</v>
      </c>
      <c r="AR646" s="17"/>
      <c r="AS646" s="21">
        <v>615.1902125237609</v>
      </c>
      <c r="AT646" s="21">
        <v>601.2570700035808</v>
      </c>
      <c r="AU646" s="19">
        <v>1.0231733533213958</v>
      </c>
      <c r="AV646" s="19">
        <v>2.2907926583110196</v>
      </c>
    </row>
    <row r="647" spans="1:48" ht="12.75">
      <c r="A647" s="17" t="s">
        <v>856</v>
      </c>
      <c r="B647" s="18">
        <v>38969</v>
      </c>
      <c r="C647" s="19">
        <v>2006</v>
      </c>
      <c r="D647" s="20">
        <v>38969.625</v>
      </c>
      <c r="E647" s="20" t="s">
        <v>53</v>
      </c>
      <c r="F647" s="21">
        <v>0.78</v>
      </c>
      <c r="G647" s="21"/>
      <c r="H647" s="19">
        <v>1016</v>
      </c>
      <c r="I647" s="19">
        <v>0.96</v>
      </c>
      <c r="J647" s="19"/>
      <c r="K647" s="21">
        <v>4.712</v>
      </c>
      <c r="L647" s="21"/>
      <c r="M647" s="21">
        <v>14.95</v>
      </c>
      <c r="N647" s="21"/>
      <c r="O647" s="19">
        <v>0.0194984459975805</v>
      </c>
      <c r="P647" s="21">
        <v>19.4984459975805</v>
      </c>
      <c r="Q647" s="21">
        <v>0.1</v>
      </c>
      <c r="R647" s="25"/>
      <c r="S647" s="21">
        <v>4.9903</v>
      </c>
      <c r="T647" s="21">
        <v>0.03</v>
      </c>
      <c r="U647" s="26"/>
      <c r="V647" s="21">
        <v>2.4686399999999997</v>
      </c>
      <c r="W647" s="21">
        <v>0.01</v>
      </c>
      <c r="X647" s="26">
        <v>0</v>
      </c>
      <c r="Y647" s="21">
        <v>0.43498</v>
      </c>
      <c r="Z647" s="21">
        <v>0.01</v>
      </c>
      <c r="AA647" s="26" t="s">
        <v>971</v>
      </c>
      <c r="AB647" s="21">
        <v>0.25577</v>
      </c>
      <c r="AC647" s="21">
        <v>0.63</v>
      </c>
      <c r="AD647" s="26"/>
      <c r="AE647" s="21">
        <v>34.925309999999996</v>
      </c>
      <c r="AF647" s="21">
        <v>2.1509804172484133</v>
      </c>
      <c r="AG647" s="26"/>
      <c r="AH647" s="21">
        <v>44.783412287111965</v>
      </c>
      <c r="AI647" s="21">
        <v>0.9424238648315626</v>
      </c>
      <c r="AJ647" s="26"/>
      <c r="AK647" s="21">
        <v>15.199412092003442</v>
      </c>
      <c r="AL647" s="21">
        <v>0.02</v>
      </c>
      <c r="AM647" t="s">
        <v>971</v>
      </c>
      <c r="AN647" s="21">
        <v>0.56412</v>
      </c>
      <c r="AO647" s="21">
        <v>0.01</v>
      </c>
      <c r="AP647">
        <v>0</v>
      </c>
      <c r="AQ647" s="21">
        <v>0.21736</v>
      </c>
      <c r="AR647" s="17"/>
      <c r="AS647" s="21">
        <v>62.57344599758049</v>
      </c>
      <c r="AT647" s="21">
        <v>60.76430437911541</v>
      </c>
      <c r="AU647" s="19">
        <v>1.0297730984819253</v>
      </c>
      <c r="AV647" s="19">
        <v>2.9336381001593375</v>
      </c>
    </row>
    <row r="648" spans="1:48" ht="12.75">
      <c r="A648" s="17" t="s">
        <v>857</v>
      </c>
      <c r="B648" s="18">
        <v>38969</v>
      </c>
      <c r="C648" s="19">
        <v>2006</v>
      </c>
      <c r="D648" s="20">
        <v>38969.666666666664</v>
      </c>
      <c r="E648" s="20" t="s">
        <v>53</v>
      </c>
      <c r="F648" s="21">
        <v>0.6</v>
      </c>
      <c r="G648" s="21"/>
      <c r="H648" s="19">
        <v>1040</v>
      </c>
      <c r="I648" s="19">
        <v>1.17</v>
      </c>
      <c r="J648" s="19" t="s">
        <v>70</v>
      </c>
      <c r="K648" s="21">
        <v>4.791</v>
      </c>
      <c r="L648" s="21"/>
      <c r="M648" s="21">
        <v>10.71</v>
      </c>
      <c r="N648" s="21"/>
      <c r="O648" s="19">
        <v>0.016218100973589302</v>
      </c>
      <c r="P648" s="21">
        <v>16.2181009735893</v>
      </c>
      <c r="Q648" s="21">
        <v>0.04</v>
      </c>
      <c r="R648" s="25">
        <v>0</v>
      </c>
      <c r="S648" s="21">
        <v>1.99612</v>
      </c>
      <c r="T648" s="21">
        <v>0.01</v>
      </c>
      <c r="U648" s="26"/>
      <c r="V648" s="21">
        <v>0.82288</v>
      </c>
      <c r="W648" s="21">
        <v>0</v>
      </c>
      <c r="X648" s="26" t="s">
        <v>970</v>
      </c>
      <c r="Y648" s="21">
        <v>0</v>
      </c>
      <c r="Z648" s="21">
        <v>0</v>
      </c>
      <c r="AA648" s="26" t="s">
        <v>970</v>
      </c>
      <c r="AB648" s="21">
        <v>0</v>
      </c>
      <c r="AC648" s="21">
        <v>0.353</v>
      </c>
      <c r="AD648" s="26"/>
      <c r="AE648" s="21">
        <v>19.569260999999997</v>
      </c>
      <c r="AF648" s="21">
        <v>1.2115733389517662</v>
      </c>
      <c r="AG648" s="26"/>
      <c r="AH648" s="21">
        <v>25.224956916975774</v>
      </c>
      <c r="AI648" s="21">
        <v>0.8500441340586219</v>
      </c>
      <c r="AJ648" s="26"/>
      <c r="AK648" s="21">
        <v>13.709511794097454</v>
      </c>
      <c r="AL648" s="21">
        <v>0.02</v>
      </c>
      <c r="AM648" t="s">
        <v>971</v>
      </c>
      <c r="AN648" s="21">
        <v>0.56412</v>
      </c>
      <c r="AO648" s="21">
        <v>0.01</v>
      </c>
      <c r="AP648">
        <v>0</v>
      </c>
      <c r="AQ648" s="21">
        <v>0.21736</v>
      </c>
      <c r="AR648" s="17"/>
      <c r="AS648" s="21">
        <v>38.6063619735893</v>
      </c>
      <c r="AT648" s="21">
        <v>39.71594871107323</v>
      </c>
      <c r="AU648" s="19">
        <v>0.9720619354819903</v>
      </c>
      <c r="AV648" s="19">
        <v>-2.833386113827244</v>
      </c>
    </row>
    <row r="649" spans="1:48" ht="12.75">
      <c r="A649" s="17" t="s">
        <v>858</v>
      </c>
      <c r="B649" s="18">
        <v>38969</v>
      </c>
      <c r="C649" s="19">
        <v>2006</v>
      </c>
      <c r="D649" s="20">
        <v>38969.708333333336</v>
      </c>
      <c r="E649" s="20" t="s">
        <v>53</v>
      </c>
      <c r="F649" s="21">
        <v>0.65</v>
      </c>
      <c r="G649" s="21"/>
      <c r="H649" s="19">
        <v>853</v>
      </c>
      <c r="I649" s="19">
        <v>0.99</v>
      </c>
      <c r="J649" s="19"/>
      <c r="K649" s="21">
        <v>5.269</v>
      </c>
      <c r="L649" s="21"/>
      <c r="M649" s="21">
        <v>2.94</v>
      </c>
      <c r="N649" s="21"/>
      <c r="O649" s="19">
        <v>0.00537031796370253</v>
      </c>
      <c r="P649" s="21">
        <v>5.37031796370253</v>
      </c>
      <c r="Q649" s="21">
        <v>0.01</v>
      </c>
      <c r="R649" s="25" t="s">
        <v>971</v>
      </c>
      <c r="S649" s="21">
        <v>0.49903</v>
      </c>
      <c r="T649" s="21">
        <v>0</v>
      </c>
      <c r="U649" s="26" t="s">
        <v>970</v>
      </c>
      <c r="V649" s="21">
        <v>0</v>
      </c>
      <c r="W649" s="21">
        <v>0</v>
      </c>
      <c r="X649" s="26" t="s">
        <v>970</v>
      </c>
      <c r="Y649" s="21">
        <v>0</v>
      </c>
      <c r="Z649" s="21">
        <v>0</v>
      </c>
      <c r="AA649" s="26" t="s">
        <v>970</v>
      </c>
      <c r="AB649" s="21">
        <v>0</v>
      </c>
      <c r="AC649" s="21">
        <v>0.013</v>
      </c>
      <c r="AD649" s="26" t="s">
        <v>970</v>
      </c>
      <c r="AE649" s="21">
        <v>0.7206809999999999</v>
      </c>
      <c r="AF649" s="21">
        <v>0.2530953825764089</v>
      </c>
      <c r="AG649" s="26"/>
      <c r="AH649" s="21">
        <v>5.269445865240834</v>
      </c>
      <c r="AI649" s="21">
        <v>0.1685044151909808</v>
      </c>
      <c r="AJ649" s="26"/>
      <c r="AK649" s="21">
        <v>2.7176392082001386</v>
      </c>
      <c r="AL649" s="21">
        <v>0.01</v>
      </c>
      <c r="AM649" t="s">
        <v>970</v>
      </c>
      <c r="AN649" s="21">
        <v>0.28206</v>
      </c>
      <c r="AO649" s="21">
        <v>0.01</v>
      </c>
      <c r="AP649">
        <v>0</v>
      </c>
      <c r="AQ649" s="21">
        <v>0.21736</v>
      </c>
      <c r="AR649" s="17"/>
      <c r="AS649" s="21">
        <v>6.59002896370253</v>
      </c>
      <c r="AT649" s="21">
        <v>8.486505073440972</v>
      </c>
      <c r="AU649" s="19">
        <v>0.7765303745974798</v>
      </c>
      <c r="AV649" s="19">
        <v>-25.157985317662042</v>
      </c>
    </row>
    <row r="650" spans="1:48" ht="12.75">
      <c r="A650" s="17" t="s">
        <v>860</v>
      </c>
      <c r="B650" s="18">
        <v>38969</v>
      </c>
      <c r="C650" s="19">
        <v>2006</v>
      </c>
      <c r="D650" s="20">
        <v>38969.833333333336</v>
      </c>
      <c r="E650" s="20" t="s">
        <v>53</v>
      </c>
      <c r="F650" s="21">
        <v>0.23</v>
      </c>
      <c r="G650" s="21"/>
      <c r="H650" s="19">
        <v>638</v>
      </c>
      <c r="I650" s="19">
        <v>0.52</v>
      </c>
      <c r="J650" s="19"/>
      <c r="K650" s="21">
        <v>4.771</v>
      </c>
      <c r="L650" s="21"/>
      <c r="M650" s="21">
        <v>10.1</v>
      </c>
      <c r="N650" s="21"/>
      <c r="O650" s="19">
        <v>0.016982436524617502</v>
      </c>
      <c r="P650" s="21">
        <v>16.9824365246175</v>
      </c>
      <c r="Q650" s="21">
        <v>0.05</v>
      </c>
      <c r="R650" s="25"/>
      <c r="S650" s="21">
        <v>2.49515</v>
      </c>
      <c r="T650" s="21">
        <v>0.01</v>
      </c>
      <c r="U650" s="26"/>
      <c r="V650" s="21">
        <v>0.82288</v>
      </c>
      <c r="W650" s="21">
        <v>0</v>
      </c>
      <c r="X650" s="26" t="s">
        <v>970</v>
      </c>
      <c r="Y650" s="21">
        <v>0</v>
      </c>
      <c r="Z650" s="21">
        <v>0</v>
      </c>
      <c r="AA650" s="26" t="s">
        <v>970</v>
      </c>
      <c r="AB650" s="21">
        <v>0</v>
      </c>
      <c r="AC650" s="21">
        <v>0.159</v>
      </c>
      <c r="AD650" s="26"/>
      <c r="AE650" s="21">
        <v>8.814483</v>
      </c>
      <c r="AF650" s="21">
        <v>1.1505359257224363</v>
      </c>
      <c r="AG650" s="26"/>
      <c r="AH650" s="21">
        <v>23.954157973541125</v>
      </c>
      <c r="AI650" s="21">
        <v>0.8809834989641506</v>
      </c>
      <c r="AJ650" s="26"/>
      <c r="AK650" s="21">
        <v>14.208501871293821</v>
      </c>
      <c r="AL650" s="21">
        <v>0.02</v>
      </c>
      <c r="AM650" t="s">
        <v>971</v>
      </c>
      <c r="AN650" s="21">
        <v>0.56412</v>
      </c>
      <c r="AO650" s="21">
        <v>0.01</v>
      </c>
      <c r="AP650">
        <v>0</v>
      </c>
      <c r="AQ650" s="21">
        <v>0.21736</v>
      </c>
      <c r="AR650" s="17"/>
      <c r="AS650" s="21">
        <v>29.1149495246175</v>
      </c>
      <c r="AT650" s="21">
        <v>38.94413984483495</v>
      </c>
      <c r="AU650" s="19">
        <v>0.7476079749256276</v>
      </c>
      <c r="AV650" s="19">
        <v>-28.884283969362567</v>
      </c>
    </row>
    <row r="651" spans="1:48" ht="12.75">
      <c r="A651" s="17" t="s">
        <v>861</v>
      </c>
      <c r="B651" s="18">
        <v>38969</v>
      </c>
      <c r="C651" s="19">
        <v>2006</v>
      </c>
      <c r="D651" s="20">
        <v>38969.875</v>
      </c>
      <c r="E651" s="20" t="s">
        <v>53</v>
      </c>
      <c r="F651" s="21">
        <v>0.72</v>
      </c>
      <c r="G651" s="21"/>
      <c r="H651" s="19">
        <v>203</v>
      </c>
      <c r="I651" s="19">
        <v>0.85</v>
      </c>
      <c r="J651" s="19"/>
      <c r="K651" s="21">
        <v>4.41</v>
      </c>
      <c r="L651" s="21"/>
      <c r="M651" s="21">
        <v>30.6</v>
      </c>
      <c r="N651" s="21"/>
      <c r="O651" s="19">
        <v>0.038904514499428104</v>
      </c>
      <c r="P651" s="21">
        <v>38.9045144994281</v>
      </c>
      <c r="Q651" s="21">
        <v>0.39</v>
      </c>
      <c r="R651" s="25"/>
      <c r="S651" s="21">
        <v>19.46217</v>
      </c>
      <c r="T651" s="21">
        <v>0.05</v>
      </c>
      <c r="U651" s="26"/>
      <c r="V651" s="21">
        <v>4.1144</v>
      </c>
      <c r="W651" s="21">
        <v>0.06</v>
      </c>
      <c r="X651" s="26"/>
      <c r="Y651" s="21">
        <v>2.60988</v>
      </c>
      <c r="Z651" s="21">
        <v>0.03</v>
      </c>
      <c r="AA651" s="26"/>
      <c r="AB651" s="21">
        <v>0.76731</v>
      </c>
      <c r="AC651" s="21">
        <v>1.298</v>
      </c>
      <c r="AD651" s="26"/>
      <c r="AE651" s="21">
        <v>71.957226</v>
      </c>
      <c r="AF651" s="21">
        <v>4.384546581506851</v>
      </c>
      <c r="AG651" s="26"/>
      <c r="AH651" s="21">
        <v>91.28625982697264</v>
      </c>
      <c r="AI651" s="21">
        <v>2.267543030886435</v>
      </c>
      <c r="AJ651" s="26"/>
      <c r="AK651" s="21">
        <v>36.570934002136426</v>
      </c>
      <c r="AL651" s="21">
        <v>0.11</v>
      </c>
      <c r="AN651" s="21">
        <v>3.1026599999999998</v>
      </c>
      <c r="AO651" s="21">
        <v>0.03</v>
      </c>
      <c r="AQ651" s="21">
        <v>0.65208</v>
      </c>
      <c r="AR651" s="17"/>
      <c r="AS651" s="21">
        <v>137.8155004994281</v>
      </c>
      <c r="AT651" s="21">
        <v>131.61193382910906</v>
      </c>
      <c r="AU651" s="19">
        <v>1.0471352900138526</v>
      </c>
      <c r="AV651" s="19">
        <v>4.604999996217519</v>
      </c>
    </row>
    <row r="652" spans="1:48" ht="12.75">
      <c r="A652" s="17" t="s">
        <v>862</v>
      </c>
      <c r="B652" s="18">
        <v>38969</v>
      </c>
      <c r="C652" s="19">
        <v>2006</v>
      </c>
      <c r="D652" s="20">
        <v>38969.916666666664</v>
      </c>
      <c r="E652" s="20" t="s">
        <v>53</v>
      </c>
      <c r="F652" s="21">
        <v>1</v>
      </c>
      <c r="G652" s="21"/>
      <c r="H652" s="19">
        <v>597</v>
      </c>
      <c r="I652" s="19">
        <v>0.77</v>
      </c>
      <c r="J652" s="19"/>
      <c r="K652" s="21">
        <v>4.818</v>
      </c>
      <c r="L652" s="21"/>
      <c r="M652" s="21">
        <v>16.26</v>
      </c>
      <c r="N652" s="21"/>
      <c r="O652" s="19">
        <v>0.0151356124843621</v>
      </c>
      <c r="P652" s="21">
        <v>15.1356124843621</v>
      </c>
      <c r="Q652" s="21">
        <v>0.22</v>
      </c>
      <c r="R652" s="25"/>
      <c r="S652" s="21">
        <v>10.97866</v>
      </c>
      <c r="T652" s="21">
        <v>0.03</v>
      </c>
      <c r="U652" s="26"/>
      <c r="V652" s="21">
        <v>2.4686399999999997</v>
      </c>
      <c r="W652" s="21">
        <v>0.07</v>
      </c>
      <c r="X652" s="26"/>
      <c r="Y652" s="21">
        <v>3.04486</v>
      </c>
      <c r="Z652" s="21">
        <v>0.02</v>
      </c>
      <c r="AA652" s="26"/>
      <c r="AB652" s="21">
        <v>0.51154</v>
      </c>
      <c r="AC652" s="21">
        <v>0.956</v>
      </c>
      <c r="AD652" s="26"/>
      <c r="AE652" s="21">
        <v>52.997772</v>
      </c>
      <c r="AF652" s="21">
        <v>2.713341951458855</v>
      </c>
      <c r="AG652" s="26"/>
      <c r="AH652" s="21">
        <v>56.49177942937336</v>
      </c>
      <c r="AI652" s="21">
        <v>1.1256976899584599</v>
      </c>
      <c r="AJ652" s="26"/>
      <c r="AK652" s="21">
        <v>18.15525234365004</v>
      </c>
      <c r="AL652" s="21">
        <v>0.08</v>
      </c>
      <c r="AN652" s="21">
        <v>2.25648</v>
      </c>
      <c r="AO652" s="21">
        <v>0.03</v>
      </c>
      <c r="AQ652" s="21">
        <v>0.65208</v>
      </c>
      <c r="AR652" s="17"/>
      <c r="AS652" s="21">
        <v>85.1370844843621</v>
      </c>
      <c r="AT652" s="21">
        <v>77.5555917730234</v>
      </c>
      <c r="AU652" s="19">
        <v>1.0977555910285224</v>
      </c>
      <c r="AV652" s="19">
        <v>9.320017207590249</v>
      </c>
    </row>
    <row r="653" spans="1:48" ht="12.75">
      <c r="A653" s="17" t="s">
        <v>863</v>
      </c>
      <c r="B653" s="18">
        <v>38969</v>
      </c>
      <c r="C653" s="19">
        <v>2006</v>
      </c>
      <c r="D653" s="20">
        <v>38969.958333333336</v>
      </c>
      <c r="E653" s="20" t="s">
        <v>53</v>
      </c>
      <c r="F653" s="21">
        <v>0.93</v>
      </c>
      <c r="G653" s="21"/>
      <c r="H653" s="19">
        <v>195</v>
      </c>
      <c r="I653" s="19">
        <v>0.14</v>
      </c>
      <c r="J653" s="19"/>
      <c r="K653" s="21">
        <v>4.67</v>
      </c>
      <c r="L653" s="21"/>
      <c r="M653" s="21">
        <v>16.67</v>
      </c>
      <c r="N653" s="21"/>
      <c r="O653" s="19">
        <v>0.021379620895022298</v>
      </c>
      <c r="P653" s="21">
        <v>21.3796208950223</v>
      </c>
      <c r="Q653" s="21">
        <v>0.15</v>
      </c>
      <c r="R653" s="25"/>
      <c r="S653" s="21">
        <v>7.485449999999999</v>
      </c>
      <c r="T653" s="21">
        <v>0.02</v>
      </c>
      <c r="U653" s="26"/>
      <c r="V653" s="21">
        <v>1.64576</v>
      </c>
      <c r="W653" s="21">
        <v>0.1</v>
      </c>
      <c r="X653" s="26"/>
      <c r="Y653" s="21">
        <v>4.3498</v>
      </c>
      <c r="Z653" s="21">
        <v>0.02</v>
      </c>
      <c r="AA653" s="26"/>
      <c r="AB653" s="21">
        <v>0.51154</v>
      </c>
      <c r="AC653" s="21">
        <v>0.663</v>
      </c>
      <c r="AD653" s="26"/>
      <c r="AE653" s="21">
        <v>36.754731</v>
      </c>
      <c r="AF653" s="21">
        <v>2.539167613415964</v>
      </c>
      <c r="AG653" s="26"/>
      <c r="AH653" s="21">
        <v>52.86546971132037</v>
      </c>
      <c r="AI653" s="21">
        <v>0.7703744142659166</v>
      </c>
      <c r="AJ653" s="26"/>
      <c r="AK653" s="21">
        <v>12.424598553280703</v>
      </c>
      <c r="AL653" s="21">
        <v>0.09</v>
      </c>
      <c r="AN653" s="21">
        <v>2.53854</v>
      </c>
      <c r="AO653" s="21">
        <v>0.02</v>
      </c>
      <c r="AQ653" s="21">
        <v>0.43472</v>
      </c>
      <c r="AR653" s="17"/>
      <c r="AS653" s="21">
        <v>72.12690189502229</v>
      </c>
      <c r="AT653" s="21">
        <v>68.26332826460107</v>
      </c>
      <c r="AU653" s="19">
        <v>1.056598084632576</v>
      </c>
      <c r="AV653" s="19">
        <v>5.504049143631065</v>
      </c>
    </row>
    <row r="654" spans="1:48" ht="12.75">
      <c r="A654" s="17" t="s">
        <v>864</v>
      </c>
      <c r="B654" s="18">
        <v>38973</v>
      </c>
      <c r="C654" s="19">
        <v>2006</v>
      </c>
      <c r="D654" s="20">
        <v>38973.416666666664</v>
      </c>
      <c r="E654" s="20" t="s">
        <v>53</v>
      </c>
      <c r="F654" s="21">
        <v>0.93</v>
      </c>
      <c r="G654" s="21"/>
      <c r="H654" s="19">
        <v>204</v>
      </c>
      <c r="I654" s="19">
        <v>0.27</v>
      </c>
      <c r="J654" s="19"/>
      <c r="K654" s="21">
        <v>3.795</v>
      </c>
      <c r="L654" s="21"/>
      <c r="M654" s="21">
        <v>89.96</v>
      </c>
      <c r="N654" s="21"/>
      <c r="O654" s="19">
        <v>0.15848931924611098</v>
      </c>
      <c r="P654" s="21">
        <v>158.489319246111</v>
      </c>
      <c r="Q654" s="21">
        <v>0.51</v>
      </c>
      <c r="R654" s="25"/>
      <c r="S654" s="21">
        <v>25.45053</v>
      </c>
      <c r="T654" s="21">
        <v>0.07</v>
      </c>
      <c r="U654" s="26"/>
      <c r="V654" s="21">
        <v>5.76016</v>
      </c>
      <c r="W654" s="21">
        <v>0.02</v>
      </c>
      <c r="X654" s="26"/>
      <c r="Y654" s="21">
        <v>0.86996</v>
      </c>
      <c r="Z654" s="21">
        <v>0.14</v>
      </c>
      <c r="AA654" s="26"/>
      <c r="AB654" s="21">
        <v>3.5807800000000007</v>
      </c>
      <c r="AC654" s="21">
        <v>2.209</v>
      </c>
      <c r="AD654" s="26"/>
      <c r="AE654" s="21">
        <v>122.460333</v>
      </c>
      <c r="AF654" s="21">
        <v>13.79509953549639</v>
      </c>
      <c r="AG654" s="26"/>
      <c r="AH654" s="21">
        <v>287.21397232903485</v>
      </c>
      <c r="AI654" s="21">
        <v>2.5218229844145417</v>
      </c>
      <c r="AJ654" s="26"/>
      <c r="AK654" s="21">
        <v>40.67196109263773</v>
      </c>
      <c r="AL654" s="21">
        <v>0.08</v>
      </c>
      <c r="AN654" s="21">
        <v>2.25648</v>
      </c>
      <c r="AO654" s="21">
        <v>0.02</v>
      </c>
      <c r="AQ654" s="21">
        <v>0.43472</v>
      </c>
      <c r="AR654" s="17"/>
      <c r="AS654" s="21">
        <v>316.61108224611104</v>
      </c>
      <c r="AT654" s="21">
        <v>330.5771334216726</v>
      </c>
      <c r="AU654" s="19">
        <v>0.9577525189628074</v>
      </c>
      <c r="AV654" s="19">
        <v>-4.315916401892789</v>
      </c>
    </row>
    <row r="655" spans="1:48" ht="12.75">
      <c r="A655" s="17" t="s">
        <v>865</v>
      </c>
      <c r="B655" s="18">
        <v>38973</v>
      </c>
      <c r="C655" s="19">
        <v>2006</v>
      </c>
      <c r="D655" s="20">
        <v>38973.458333333336</v>
      </c>
      <c r="E655" s="20" t="s">
        <v>53</v>
      </c>
      <c r="F655" s="21">
        <v>1</v>
      </c>
      <c r="G655" s="21"/>
      <c r="H655" s="19">
        <v>418</v>
      </c>
      <c r="I655" s="19">
        <v>0.43</v>
      </c>
      <c r="J655" s="19"/>
      <c r="K655" s="21">
        <v>4.079</v>
      </c>
      <c r="L655" s="21"/>
      <c r="M655" s="21">
        <v>44.88</v>
      </c>
      <c r="N655" s="21"/>
      <c r="O655" s="19">
        <v>0.0831763771102671</v>
      </c>
      <c r="P655" s="21">
        <v>83.1763771102671</v>
      </c>
      <c r="Q655" s="21">
        <v>0.04</v>
      </c>
      <c r="R655" s="25">
        <v>0</v>
      </c>
      <c r="S655" s="21">
        <v>1.99612</v>
      </c>
      <c r="T655" s="21">
        <v>0.01</v>
      </c>
      <c r="U655" s="26"/>
      <c r="V655" s="21">
        <v>0.82288</v>
      </c>
      <c r="W655" s="21">
        <v>0.01</v>
      </c>
      <c r="X655" s="26">
        <v>0</v>
      </c>
      <c r="Y655" s="21">
        <v>0.43498</v>
      </c>
      <c r="Z655" s="21">
        <v>0.01</v>
      </c>
      <c r="AA655" s="26" t="s">
        <v>971</v>
      </c>
      <c r="AB655" s="21">
        <v>0.25577</v>
      </c>
      <c r="AC655" s="21">
        <v>0.858</v>
      </c>
      <c r="AD655" s="26"/>
      <c r="AE655" s="21">
        <v>47.564946</v>
      </c>
      <c r="AF655" s="21">
        <v>5.74275186806357</v>
      </c>
      <c r="AG655" s="26"/>
      <c r="AH655" s="21">
        <v>119.56409389308352</v>
      </c>
      <c r="AI655" s="21">
        <v>1.245260012879514</v>
      </c>
      <c r="AJ655" s="26"/>
      <c r="AK655" s="21">
        <v>20.083553487720803</v>
      </c>
      <c r="AL655" s="21">
        <v>0.04</v>
      </c>
      <c r="AM655">
        <v>2</v>
      </c>
      <c r="AN655" s="21">
        <v>1.12824</v>
      </c>
      <c r="AO655" s="21">
        <v>0.02</v>
      </c>
      <c r="AQ655" s="21">
        <v>0.43472</v>
      </c>
      <c r="AR655" s="17"/>
      <c r="AS655" s="21">
        <v>134.2510731102671</v>
      </c>
      <c r="AT655" s="21">
        <v>141.21060738080433</v>
      </c>
      <c r="AU655" s="19">
        <v>0.950715216090181</v>
      </c>
      <c r="AV655" s="19">
        <v>-5.0529963065137204</v>
      </c>
    </row>
    <row r="656" spans="1:48" ht="12.75">
      <c r="A656" s="17" t="s">
        <v>866</v>
      </c>
      <c r="B656" s="18">
        <v>38973</v>
      </c>
      <c r="C656" s="19">
        <v>2006</v>
      </c>
      <c r="D656" s="20">
        <v>38973.5</v>
      </c>
      <c r="E656" s="20" t="s">
        <v>53</v>
      </c>
      <c r="F656" s="21">
        <v>1</v>
      </c>
      <c r="G656" s="21"/>
      <c r="H656" s="19">
        <v>561</v>
      </c>
      <c r="I656" s="19">
        <v>0.5</v>
      </c>
      <c r="J656" s="19"/>
      <c r="K656" s="21">
        <v>4.259</v>
      </c>
      <c r="L656" s="21"/>
      <c r="M656" s="21">
        <v>26.83</v>
      </c>
      <c r="N656" s="21"/>
      <c r="O656" s="19">
        <v>0.0549540873857625</v>
      </c>
      <c r="P656" s="21">
        <v>54.9540873857625</v>
      </c>
      <c r="Q656" s="21">
        <v>0.01</v>
      </c>
      <c r="R656" s="25" t="s">
        <v>971</v>
      </c>
      <c r="S656" s="21">
        <v>0.49903</v>
      </c>
      <c r="T656" s="21">
        <v>0.01</v>
      </c>
      <c r="U656" s="26"/>
      <c r="V656" s="21">
        <v>0.82288</v>
      </c>
      <c r="W656" s="21">
        <v>0.01</v>
      </c>
      <c r="X656" s="26">
        <v>0</v>
      </c>
      <c r="Y656" s="21">
        <v>0.43498</v>
      </c>
      <c r="Z656" s="21">
        <v>0</v>
      </c>
      <c r="AA656" s="26" t="s">
        <v>970</v>
      </c>
      <c r="AB656" s="21">
        <v>0</v>
      </c>
      <c r="AC656" s="21">
        <v>0.385</v>
      </c>
      <c r="AD656" s="26"/>
      <c r="AE656" s="21">
        <v>21.343245</v>
      </c>
      <c r="AF656" s="21">
        <v>3.0031589171662714</v>
      </c>
      <c r="AG656" s="26"/>
      <c r="AH656" s="21">
        <v>62.52576865540177</v>
      </c>
      <c r="AI656" s="21">
        <v>1.25134786938124</v>
      </c>
      <c r="AJ656" s="26"/>
      <c r="AK656" s="21">
        <v>20.18173843738064</v>
      </c>
      <c r="AL656" s="21">
        <v>0.07</v>
      </c>
      <c r="AN656" s="21">
        <v>1.97442</v>
      </c>
      <c r="AO656" s="21">
        <v>0.02</v>
      </c>
      <c r="AQ656" s="21">
        <v>0.43472</v>
      </c>
      <c r="AR656" s="17"/>
      <c r="AS656" s="21">
        <v>78.0542223857625</v>
      </c>
      <c r="AT656" s="21">
        <v>85.1166470927824</v>
      </c>
      <c r="AU656" s="19">
        <v>0.917026516571765</v>
      </c>
      <c r="AV656" s="19">
        <v>-8.656477384216585</v>
      </c>
    </row>
    <row r="657" spans="1:48" ht="12.75">
      <c r="A657" s="17" t="s">
        <v>867</v>
      </c>
      <c r="B657" s="18">
        <v>38973</v>
      </c>
      <c r="C657" s="19">
        <v>2006</v>
      </c>
      <c r="D657" s="20">
        <v>38973.541666666664</v>
      </c>
      <c r="E657" s="20" t="s">
        <v>53</v>
      </c>
      <c r="F657" s="21">
        <v>0.9</v>
      </c>
      <c r="G657" s="21"/>
      <c r="H657" s="19">
        <v>581</v>
      </c>
      <c r="I657" s="19">
        <v>0.53</v>
      </c>
      <c r="J657" s="19"/>
      <c r="K657" s="21">
        <v>4.171</v>
      </c>
      <c r="L657" s="21"/>
      <c r="M657" s="21">
        <v>34.37</v>
      </c>
      <c r="N657" s="21"/>
      <c r="O657" s="19">
        <v>0.0676082975391982</v>
      </c>
      <c r="P657" s="21">
        <v>67.6082975391982</v>
      </c>
      <c r="Q657" s="21">
        <v>0.01</v>
      </c>
      <c r="R657" s="25" t="s">
        <v>971</v>
      </c>
      <c r="S657" s="21">
        <v>0.49903</v>
      </c>
      <c r="T657" s="21">
        <v>0</v>
      </c>
      <c r="U657" s="26" t="s">
        <v>970</v>
      </c>
      <c r="V657" s="21">
        <v>0</v>
      </c>
      <c r="W657" s="21">
        <v>0.01</v>
      </c>
      <c r="X657" s="26">
        <v>0</v>
      </c>
      <c r="Y657" s="21">
        <v>0.43498</v>
      </c>
      <c r="Z657" s="21">
        <v>0</v>
      </c>
      <c r="AA657" s="26" t="s">
        <v>970</v>
      </c>
      <c r="AB657" s="21">
        <v>0</v>
      </c>
      <c r="AC657" s="21">
        <v>0.441</v>
      </c>
      <c r="AD657" s="26"/>
      <c r="AE657" s="21">
        <v>24.447717</v>
      </c>
      <c r="AF657" s="21">
        <v>3.7949009360658588</v>
      </c>
      <c r="AG657" s="26"/>
      <c r="AH657" s="21">
        <v>79.00983748889118</v>
      </c>
      <c r="AI657" s="21">
        <v>1.269587199778465</v>
      </c>
      <c r="AJ657" s="26"/>
      <c r="AK657" s="21">
        <v>20.47590235802708</v>
      </c>
      <c r="AL657" s="21">
        <v>0.06</v>
      </c>
      <c r="AM657">
        <v>2</v>
      </c>
      <c r="AN657" s="21">
        <v>1.6923599999999999</v>
      </c>
      <c r="AO657" s="21">
        <v>0.02</v>
      </c>
      <c r="AQ657" s="21">
        <v>0.43472</v>
      </c>
      <c r="AR657" s="17"/>
      <c r="AS657" s="21">
        <v>92.9900245391982</v>
      </c>
      <c r="AT657" s="21">
        <v>101.61281984691826</v>
      </c>
      <c r="AU657" s="19">
        <v>0.9151406749590213</v>
      </c>
      <c r="AV657" s="19">
        <v>-8.861941699692062</v>
      </c>
    </row>
    <row r="658" spans="1:48" ht="12.75">
      <c r="A658" s="17" t="s">
        <v>868</v>
      </c>
      <c r="B658" s="18">
        <v>38973</v>
      </c>
      <c r="C658" s="19">
        <v>2006</v>
      </c>
      <c r="D658" s="20">
        <v>38973.583333333336</v>
      </c>
      <c r="E658" s="20" t="s">
        <v>53</v>
      </c>
      <c r="F658" s="21">
        <v>0.93</v>
      </c>
      <c r="G658" s="21"/>
      <c r="H658" s="19">
        <v>472</v>
      </c>
      <c r="I658" s="19">
        <v>0.52</v>
      </c>
      <c r="J658" s="19"/>
      <c r="K658" s="21">
        <v>4.153</v>
      </c>
      <c r="L658" s="21"/>
      <c r="M658" s="21">
        <v>35.6</v>
      </c>
      <c r="N658" s="21"/>
      <c r="O658" s="19">
        <v>0.07079457843841379</v>
      </c>
      <c r="P658" s="21">
        <v>70.7945784384138</v>
      </c>
      <c r="Q658" s="21">
        <v>0.01</v>
      </c>
      <c r="R658" s="25" t="s">
        <v>971</v>
      </c>
      <c r="S658" s="21">
        <v>0.49903</v>
      </c>
      <c r="T658" s="21">
        <v>0.01</v>
      </c>
      <c r="U658" s="26"/>
      <c r="V658" s="21">
        <v>0.82288</v>
      </c>
      <c r="W658" s="21">
        <v>0.02</v>
      </c>
      <c r="X658" s="26"/>
      <c r="Y658" s="21">
        <v>0.86996</v>
      </c>
      <c r="Z658" s="21">
        <v>0</v>
      </c>
      <c r="AA658" s="26" t="s">
        <v>970</v>
      </c>
      <c r="AB658" s="21">
        <v>0</v>
      </c>
      <c r="AC658" s="21">
        <v>0.441</v>
      </c>
      <c r="AD658" s="26"/>
      <c r="AE658" s="21">
        <v>24.447717</v>
      </c>
      <c r="AF658" s="21">
        <v>3.841637107223044</v>
      </c>
      <c r="AG658" s="26"/>
      <c r="AH658" s="21">
        <v>79.98288457238378</v>
      </c>
      <c r="AI658" s="21">
        <v>1.48286098536392</v>
      </c>
      <c r="AJ658" s="26"/>
      <c r="AK658" s="21">
        <v>23.915581971949305</v>
      </c>
      <c r="AL658" s="21">
        <v>0.06</v>
      </c>
      <c r="AM658">
        <v>2</v>
      </c>
      <c r="AN658" s="21">
        <v>1.6923599999999999</v>
      </c>
      <c r="AO658" s="21">
        <v>0.02</v>
      </c>
      <c r="AQ658" s="21">
        <v>0.43472</v>
      </c>
      <c r="AR658" s="17"/>
      <c r="AS658" s="21">
        <v>97.4341654384138</v>
      </c>
      <c r="AT658" s="21">
        <v>106.02554654433308</v>
      </c>
      <c r="AU658" s="19">
        <v>0.9189687637938568</v>
      </c>
      <c r="AV658" s="19">
        <v>-8.445289755101806</v>
      </c>
    </row>
    <row r="659" spans="1:48" ht="12.75">
      <c r="A659" s="17" t="s">
        <v>871</v>
      </c>
      <c r="B659" s="18">
        <v>38973</v>
      </c>
      <c r="C659" s="19">
        <v>2006</v>
      </c>
      <c r="D659" s="20">
        <v>38973.666666666664</v>
      </c>
      <c r="E659" s="20" t="s">
        <v>53</v>
      </c>
      <c r="F659" s="21">
        <v>0.87</v>
      </c>
      <c r="G659" s="21"/>
      <c r="H659" s="19">
        <v>177</v>
      </c>
      <c r="I659" s="19">
        <v>0.57</v>
      </c>
      <c r="J659" s="19"/>
      <c r="K659" s="21">
        <v>4.388</v>
      </c>
      <c r="L659" s="21"/>
      <c r="M659" s="21">
        <v>20.91</v>
      </c>
      <c r="N659" s="21"/>
      <c r="O659" s="19">
        <v>0.0407380277804113</v>
      </c>
      <c r="P659" s="21">
        <v>40.7380277804113</v>
      </c>
      <c r="Q659" s="21">
        <v>0</v>
      </c>
      <c r="R659" s="25" t="s">
        <v>970</v>
      </c>
      <c r="S659" s="21">
        <v>0</v>
      </c>
      <c r="T659" s="21">
        <v>0</v>
      </c>
      <c r="U659" s="26" t="s">
        <v>970</v>
      </c>
      <c r="V659" s="21">
        <v>0</v>
      </c>
      <c r="W659" s="21">
        <v>0.01</v>
      </c>
      <c r="X659" s="26">
        <v>0</v>
      </c>
      <c r="Y659" s="21">
        <v>0.43498</v>
      </c>
      <c r="Z659" s="21">
        <v>0</v>
      </c>
      <c r="AA659" s="26" t="s">
        <v>970</v>
      </c>
      <c r="AB659" s="21">
        <v>0</v>
      </c>
      <c r="AC659" s="21">
        <v>0.212</v>
      </c>
      <c r="AD659" s="26"/>
      <c r="AE659" s="21">
        <v>11.752643999999998</v>
      </c>
      <c r="AF659" s="21">
        <v>3.242250631132822</v>
      </c>
      <c r="AG659" s="26"/>
      <c r="AH659" s="21">
        <v>67.50365814018535</v>
      </c>
      <c r="AI659" s="21">
        <v>0.9403145558331995</v>
      </c>
      <c r="AJ659" s="26"/>
      <c r="AK659" s="21">
        <v>15.16539315647784</v>
      </c>
      <c r="AL659" s="21">
        <v>0.04</v>
      </c>
      <c r="AM659">
        <v>2</v>
      </c>
      <c r="AN659" s="21">
        <v>1.12824</v>
      </c>
      <c r="AO659" s="21">
        <v>0.01</v>
      </c>
      <c r="AP659">
        <v>0</v>
      </c>
      <c r="AQ659" s="21">
        <v>0.21736</v>
      </c>
      <c r="AR659" s="17"/>
      <c r="AS659" s="21">
        <v>52.9256517804113</v>
      </c>
      <c r="AT659" s="21">
        <v>84.01465129666319</v>
      </c>
      <c r="AU659" s="19">
        <v>0.6299574058044487</v>
      </c>
      <c r="AV659" s="19">
        <v>-45.405185789247135</v>
      </c>
    </row>
    <row r="660" spans="1:48" ht="12.75">
      <c r="A660" s="17" t="s">
        <v>872</v>
      </c>
      <c r="B660" s="18">
        <v>38973</v>
      </c>
      <c r="C660" s="19">
        <v>2006</v>
      </c>
      <c r="D660" s="20">
        <v>38973.708333333336</v>
      </c>
      <c r="E660" s="20" t="s">
        <v>53</v>
      </c>
      <c r="F660" s="21">
        <v>0.78</v>
      </c>
      <c r="G660" s="21"/>
      <c r="H660" s="19">
        <v>546</v>
      </c>
      <c r="I660" s="19">
        <v>0.61</v>
      </c>
      <c r="J660" s="19"/>
      <c r="K660" s="21">
        <v>4.62</v>
      </c>
      <c r="L660" s="21"/>
      <c r="M660" s="21">
        <v>12.44</v>
      </c>
      <c r="N660" s="21"/>
      <c r="O660" s="19">
        <v>0.0239883291901949</v>
      </c>
      <c r="P660" s="21">
        <v>23.9883291901949</v>
      </c>
      <c r="Q660" s="21">
        <v>-0.01</v>
      </c>
      <c r="R660" s="25" t="s">
        <v>970</v>
      </c>
      <c r="S660" s="21">
        <v>-0.49903</v>
      </c>
      <c r="T660" s="21">
        <v>0</v>
      </c>
      <c r="U660" s="26" t="s">
        <v>970</v>
      </c>
      <c r="V660" s="21">
        <v>0</v>
      </c>
      <c r="W660" s="21">
        <v>0</v>
      </c>
      <c r="X660" s="26" t="s">
        <v>970</v>
      </c>
      <c r="Y660" s="21">
        <v>0</v>
      </c>
      <c r="Z660" s="21">
        <v>0</v>
      </c>
      <c r="AA660" s="26" t="s">
        <v>970</v>
      </c>
      <c r="AB660" s="21">
        <v>0</v>
      </c>
      <c r="AC660" s="21">
        <v>0.029</v>
      </c>
      <c r="AD660" s="26" t="s">
        <v>971</v>
      </c>
      <c r="AE660" s="21">
        <v>1.607673</v>
      </c>
      <c r="AF660" s="21">
        <v>2.4269842819042613</v>
      </c>
      <c r="AG660" s="26"/>
      <c r="AH660" s="21">
        <v>50.52981274924672</v>
      </c>
      <c r="AI660" s="21">
        <v>0.5905847798513318</v>
      </c>
      <c r="AJ660" s="26"/>
      <c r="AK660" s="21">
        <v>9.52495132944228</v>
      </c>
      <c r="AL660" s="21">
        <v>0.04</v>
      </c>
      <c r="AM660">
        <v>2</v>
      </c>
      <c r="AN660" s="21">
        <v>1.12824</v>
      </c>
      <c r="AO660" s="21">
        <v>0.01</v>
      </c>
      <c r="AP660">
        <v>0</v>
      </c>
      <c r="AQ660" s="21">
        <v>0.21736</v>
      </c>
      <c r="AR660" s="17"/>
      <c r="AS660" s="21">
        <v>25.096972190194897</v>
      </c>
      <c r="AT660" s="21">
        <v>61.400364078689</v>
      </c>
      <c r="AU660" s="19">
        <v>0.4087430517192262</v>
      </c>
      <c r="AV660" s="19">
        <v>-83.94106328463597</v>
      </c>
    </row>
    <row r="661" spans="1:48" ht="12.75">
      <c r="A661" s="17" t="s">
        <v>873</v>
      </c>
      <c r="B661" s="18">
        <v>38973</v>
      </c>
      <c r="C661" s="19">
        <v>2006</v>
      </c>
      <c r="D661" s="20">
        <v>38973.75</v>
      </c>
      <c r="E661" s="20" t="s">
        <v>53</v>
      </c>
      <c r="F661" s="21">
        <v>0.98</v>
      </c>
      <c r="G661" s="21"/>
      <c r="H661" s="19">
        <v>824</v>
      </c>
      <c r="I661" s="19">
        <v>0.67</v>
      </c>
      <c r="J661" s="19"/>
      <c r="K661" s="21">
        <v>4.575</v>
      </c>
      <c r="L661" s="21"/>
      <c r="M661" s="21">
        <v>13.67</v>
      </c>
      <c r="N661" s="21"/>
      <c r="O661" s="19">
        <v>0.0263026799189538</v>
      </c>
      <c r="P661" s="21">
        <v>26.3026799189538</v>
      </c>
      <c r="Q661" s="21">
        <v>-0.01</v>
      </c>
      <c r="R661" s="25" t="s">
        <v>970</v>
      </c>
      <c r="S661" s="21">
        <v>-0.49903</v>
      </c>
      <c r="T661" s="21">
        <v>0</v>
      </c>
      <c r="U661" s="26" t="s">
        <v>970</v>
      </c>
      <c r="V661" s="21">
        <v>0</v>
      </c>
      <c r="W661" s="21">
        <v>0</v>
      </c>
      <c r="X661" s="26" t="s">
        <v>970</v>
      </c>
      <c r="Y661" s="21">
        <v>0</v>
      </c>
      <c r="Z661" s="21">
        <v>0</v>
      </c>
      <c r="AA661" s="26" t="s">
        <v>970</v>
      </c>
      <c r="AB661" s="21">
        <v>0</v>
      </c>
      <c r="AC661" s="21">
        <v>0.065</v>
      </c>
      <c r="AD661" s="26" t="s">
        <v>971</v>
      </c>
      <c r="AE661" s="21">
        <v>3.603405</v>
      </c>
      <c r="AF661" s="21">
        <v>1.3024836875745205</v>
      </c>
      <c r="AG661" s="26"/>
      <c r="AH661" s="21">
        <v>27.117710375301517</v>
      </c>
      <c r="AI661" s="21">
        <v>0.4369638455182786</v>
      </c>
      <c r="AJ661" s="26"/>
      <c r="AK661" s="21">
        <v>7.047352900518797</v>
      </c>
      <c r="AL661" s="21">
        <v>0.01</v>
      </c>
      <c r="AM661" t="s">
        <v>970</v>
      </c>
      <c r="AN661" s="21">
        <v>0.28206</v>
      </c>
      <c r="AO661" s="21">
        <v>0.02</v>
      </c>
      <c r="AQ661" s="21">
        <v>0.43472</v>
      </c>
      <c r="AR661" s="17"/>
      <c r="AS661" s="21">
        <v>29.407054918953797</v>
      </c>
      <c r="AT661" s="21">
        <v>34.881843275820316</v>
      </c>
      <c r="AU661" s="19">
        <v>0.8430476189696782</v>
      </c>
      <c r="AV661" s="19">
        <v>-17.031831344440594</v>
      </c>
    </row>
    <row r="662" spans="1:48" ht="12.75">
      <c r="A662" s="17" t="s">
        <v>874</v>
      </c>
      <c r="B662" s="18">
        <v>38973</v>
      </c>
      <c r="C662" s="19">
        <v>2006</v>
      </c>
      <c r="D662" s="20">
        <v>38973.791666666664</v>
      </c>
      <c r="E662" s="20" t="s">
        <v>53</v>
      </c>
      <c r="F662" s="21">
        <v>0.97</v>
      </c>
      <c r="G662" s="21"/>
      <c r="H662" s="19">
        <v>593</v>
      </c>
      <c r="I662" s="19">
        <v>0.82</v>
      </c>
      <c r="J662" s="19"/>
      <c r="K662" s="21">
        <v>4.48</v>
      </c>
      <c r="L662" s="21"/>
      <c r="M662" s="21">
        <v>17.44</v>
      </c>
      <c r="N662" s="21"/>
      <c r="O662" s="19">
        <v>0.0331131121482591</v>
      </c>
      <c r="P662" s="21">
        <v>33.1131121482591</v>
      </c>
      <c r="Q662" s="21">
        <v>0</v>
      </c>
      <c r="R662" s="25" t="s">
        <v>970</v>
      </c>
      <c r="S662" s="21">
        <v>0</v>
      </c>
      <c r="T662" s="21">
        <v>0</v>
      </c>
      <c r="U662" s="26" t="s">
        <v>970</v>
      </c>
      <c r="V662" s="21">
        <v>0</v>
      </c>
      <c r="W662" s="21">
        <v>0.01</v>
      </c>
      <c r="X662" s="26">
        <v>0</v>
      </c>
      <c r="Y662" s="21">
        <v>0.43498</v>
      </c>
      <c r="Z662" s="21">
        <v>0</v>
      </c>
      <c r="AA662" s="26" t="s">
        <v>970</v>
      </c>
      <c r="AB662" s="21">
        <v>0</v>
      </c>
      <c r="AC662" s="21">
        <v>0.127</v>
      </c>
      <c r="AD662" s="26"/>
      <c r="AE662" s="21">
        <v>7.040499</v>
      </c>
      <c r="AF662" s="21">
        <v>1.392677512312616</v>
      </c>
      <c r="AG662" s="26"/>
      <c r="AH662" s="21">
        <v>28.995545806348666</v>
      </c>
      <c r="AI662" s="21">
        <v>0.5849598848226202</v>
      </c>
      <c r="AJ662" s="26"/>
      <c r="AK662" s="21">
        <v>9.434233022419217</v>
      </c>
      <c r="AL662" s="21">
        <v>0.02</v>
      </c>
      <c r="AM662" t="s">
        <v>971</v>
      </c>
      <c r="AN662" s="21">
        <v>0.56412</v>
      </c>
      <c r="AO662" s="21">
        <v>0.02</v>
      </c>
      <c r="AQ662" s="21">
        <v>0.43472</v>
      </c>
      <c r="AR662" s="17"/>
      <c r="AS662" s="21">
        <v>40.5885911482591</v>
      </c>
      <c r="AT662" s="21">
        <v>39.42861882876788</v>
      </c>
      <c r="AU662" s="19">
        <v>1.029419552445618</v>
      </c>
      <c r="AV662" s="19">
        <v>2.899307086123714</v>
      </c>
    </row>
    <row r="663" spans="1:48" ht="12.75">
      <c r="A663" s="17" t="s">
        <v>875</v>
      </c>
      <c r="B663" s="18">
        <v>38973</v>
      </c>
      <c r="C663" s="19">
        <v>2006</v>
      </c>
      <c r="D663" s="20">
        <v>38973.833333333336</v>
      </c>
      <c r="E663" s="20" t="s">
        <v>53</v>
      </c>
      <c r="F663" s="21">
        <v>0.98</v>
      </c>
      <c r="G663" s="21"/>
      <c r="H663" s="19">
        <v>808</v>
      </c>
      <c r="I663" s="19">
        <v>0.77</v>
      </c>
      <c r="J663" s="19"/>
      <c r="K663" s="21">
        <v>4.458</v>
      </c>
      <c r="L663" s="21"/>
      <c r="M663" s="21">
        <v>18.36</v>
      </c>
      <c r="N663" s="21"/>
      <c r="O663" s="19">
        <v>0.0346736850452532</v>
      </c>
      <c r="P663" s="21">
        <v>34.6736850452532</v>
      </c>
      <c r="Q663" s="21">
        <v>-0.01</v>
      </c>
      <c r="R663" s="25" t="s">
        <v>970</v>
      </c>
      <c r="S663" s="21">
        <v>-0.49903</v>
      </c>
      <c r="T663" s="21">
        <v>0</v>
      </c>
      <c r="U663" s="26" t="s">
        <v>970</v>
      </c>
      <c r="V663" s="21">
        <v>0</v>
      </c>
      <c r="W663" s="21">
        <v>0.01</v>
      </c>
      <c r="X663" s="26">
        <v>0</v>
      </c>
      <c r="Y663" s="21">
        <v>0.43498</v>
      </c>
      <c r="Z663" s="21">
        <v>0</v>
      </c>
      <c r="AA663" s="26" t="s">
        <v>970</v>
      </c>
      <c r="AB663" s="21">
        <v>0</v>
      </c>
      <c r="AC663" s="21">
        <v>0.168</v>
      </c>
      <c r="AD663" s="26"/>
      <c r="AE663" s="21">
        <v>9.313416</v>
      </c>
      <c r="AF663" s="21">
        <v>1.6814918692245528</v>
      </c>
      <c r="AG663" s="26"/>
      <c r="AH663" s="21">
        <v>35.00866071725519</v>
      </c>
      <c r="AI663" s="21">
        <v>0.9234165741804783</v>
      </c>
      <c r="AJ663" s="26"/>
      <c r="AK663" s="21">
        <v>14.892862508382754</v>
      </c>
      <c r="AL663" s="21">
        <v>0.04</v>
      </c>
      <c r="AM663">
        <v>2</v>
      </c>
      <c r="AN663" s="21">
        <v>1.12824</v>
      </c>
      <c r="AO663" s="21">
        <v>0.02</v>
      </c>
      <c r="AQ663" s="21">
        <v>0.43472</v>
      </c>
      <c r="AR663" s="17"/>
      <c r="AS663" s="21">
        <v>43.9230510452532</v>
      </c>
      <c r="AT663" s="21">
        <v>51.46448322563794</v>
      </c>
      <c r="AU663" s="19">
        <v>0.8534633652625926</v>
      </c>
      <c r="AV663" s="19">
        <v>-15.81219650561009</v>
      </c>
    </row>
    <row r="664" spans="1:48" ht="12.75">
      <c r="A664" s="17" t="s">
        <v>876</v>
      </c>
      <c r="B664" s="18">
        <v>38973</v>
      </c>
      <c r="C664" s="19">
        <v>2006</v>
      </c>
      <c r="D664" s="20">
        <v>38973.875</v>
      </c>
      <c r="E664" s="20" t="s">
        <v>53</v>
      </c>
      <c r="F664" s="21">
        <v>1</v>
      </c>
      <c r="G664" s="21"/>
      <c r="H664" s="19">
        <v>833</v>
      </c>
      <c r="I664" s="19">
        <v>0.68</v>
      </c>
      <c r="J664" s="19"/>
      <c r="K664" s="21">
        <v>4.345</v>
      </c>
      <c r="L664" s="21"/>
      <c r="M664" s="21">
        <v>23.05</v>
      </c>
      <c r="N664" s="21"/>
      <c r="O664" s="19">
        <v>0.044668359215096404</v>
      </c>
      <c r="P664" s="21">
        <v>44.6683592150964</v>
      </c>
      <c r="Q664" s="21">
        <v>-0.01</v>
      </c>
      <c r="R664" s="25" t="s">
        <v>970</v>
      </c>
      <c r="S664" s="21">
        <v>-0.49903</v>
      </c>
      <c r="T664" s="21">
        <v>0</v>
      </c>
      <c r="U664" s="26" t="s">
        <v>970</v>
      </c>
      <c r="V664" s="21">
        <v>0</v>
      </c>
      <c r="W664" s="21">
        <v>0.01</v>
      </c>
      <c r="X664" s="26">
        <v>0</v>
      </c>
      <c r="Y664" s="21">
        <v>0.43498</v>
      </c>
      <c r="Z664" s="21">
        <v>0</v>
      </c>
      <c r="AA664" s="26" t="s">
        <v>970</v>
      </c>
      <c r="AB664" s="21">
        <v>0</v>
      </c>
      <c r="AC664" s="21">
        <v>0.238</v>
      </c>
      <c r="AD664" s="26"/>
      <c r="AE664" s="21">
        <v>13.194005999999998</v>
      </c>
      <c r="AF664" s="21">
        <v>1.971941312311677</v>
      </c>
      <c r="AG664" s="26"/>
      <c r="AH664" s="21">
        <v>41.055818122329114</v>
      </c>
      <c r="AI664" s="21">
        <v>0.7876924015678307</v>
      </c>
      <c r="AJ664" s="26"/>
      <c r="AK664" s="21">
        <v>12.703903052485973</v>
      </c>
      <c r="AL664" s="21">
        <v>0.02</v>
      </c>
      <c r="AM664" t="s">
        <v>971</v>
      </c>
      <c r="AN664" s="21">
        <v>0.56412</v>
      </c>
      <c r="AO664" s="21">
        <v>0.01</v>
      </c>
      <c r="AP664">
        <v>0</v>
      </c>
      <c r="AQ664" s="21">
        <v>0.21736</v>
      </c>
      <c r="AR664" s="17"/>
      <c r="AS664" s="21">
        <v>57.79831521509641</v>
      </c>
      <c r="AT664" s="21">
        <v>54.541201174815086</v>
      </c>
      <c r="AU664" s="19">
        <v>1.05971841415523</v>
      </c>
      <c r="AV664" s="19">
        <v>5.798696923309568</v>
      </c>
    </row>
    <row r="665" spans="1:48" ht="12.75">
      <c r="A665" s="17" t="s">
        <v>877</v>
      </c>
      <c r="B665" s="18">
        <v>38973</v>
      </c>
      <c r="C665" s="19">
        <v>2006</v>
      </c>
      <c r="D665" s="20">
        <v>38973.916666666664</v>
      </c>
      <c r="E665" s="20" t="s">
        <v>53</v>
      </c>
      <c r="F665" s="21">
        <v>1</v>
      </c>
      <c r="G665" s="21"/>
      <c r="H665" s="19">
        <v>264</v>
      </c>
      <c r="I665" s="19">
        <v>0.84</v>
      </c>
      <c r="J665" s="19"/>
      <c r="K665" s="21">
        <v>4.254</v>
      </c>
      <c r="L665" s="21"/>
      <c r="M665" s="21">
        <v>28.97</v>
      </c>
      <c r="N665" s="21"/>
      <c r="O665" s="19">
        <v>0.056234132519034905</v>
      </c>
      <c r="P665" s="21">
        <v>56.2341325190349</v>
      </c>
      <c r="Q665" s="21">
        <v>0</v>
      </c>
      <c r="R665" s="25" t="s">
        <v>970</v>
      </c>
      <c r="S665" s="21">
        <v>0</v>
      </c>
      <c r="T665" s="21">
        <v>0</v>
      </c>
      <c r="U665" s="26" t="s">
        <v>970</v>
      </c>
      <c r="V665" s="21">
        <v>0</v>
      </c>
      <c r="W665" s="21">
        <v>0.01</v>
      </c>
      <c r="X665" s="26">
        <v>0</v>
      </c>
      <c r="Y665" s="21">
        <v>0.43498</v>
      </c>
      <c r="Z665" s="21">
        <v>0.01</v>
      </c>
      <c r="AA665" s="26" t="s">
        <v>971</v>
      </c>
      <c r="AB665" s="21">
        <v>0.25577</v>
      </c>
      <c r="AC665" s="21">
        <v>0.331</v>
      </c>
      <c r="AD665" s="26"/>
      <c r="AE665" s="21">
        <v>18.349647</v>
      </c>
      <c r="AF665" s="21">
        <v>2.45508440031987</v>
      </c>
      <c r="AG665" s="26"/>
      <c r="AH665" s="21">
        <v>51.11485721465969</v>
      </c>
      <c r="AI665" s="21">
        <v>0.9718870980114455</v>
      </c>
      <c r="AJ665" s="26"/>
      <c r="AK665" s="21">
        <v>15.674595116728593</v>
      </c>
      <c r="AL665" s="21">
        <v>0.03</v>
      </c>
      <c r="AM665">
        <v>2</v>
      </c>
      <c r="AN665" s="21">
        <v>0.8461799999999999</v>
      </c>
      <c r="AO665" s="21">
        <v>0.02</v>
      </c>
      <c r="AQ665" s="21">
        <v>0.43472</v>
      </c>
      <c r="AR665" s="17"/>
      <c r="AS665" s="21">
        <v>75.2745295190349</v>
      </c>
      <c r="AT665" s="21">
        <v>68.07035233138829</v>
      </c>
      <c r="AU665" s="19">
        <v>1.1058342867475457</v>
      </c>
      <c r="AV665" s="19">
        <v>10.05153039947947</v>
      </c>
    </row>
    <row r="666" spans="1:48" ht="12.75">
      <c r="A666" s="17" t="s">
        <v>881</v>
      </c>
      <c r="B666" s="18">
        <v>38974</v>
      </c>
      <c r="C666" s="19">
        <v>2006</v>
      </c>
      <c r="D666" s="20">
        <v>38974.541666666664</v>
      </c>
      <c r="E666" s="20" t="s">
        <v>53</v>
      </c>
      <c r="F666" s="21">
        <v>0.85</v>
      </c>
      <c r="G666" s="21"/>
      <c r="H666" s="19">
        <v>512</v>
      </c>
      <c r="I666" s="19">
        <v>0.46</v>
      </c>
      <c r="J666" s="19"/>
      <c r="K666" s="21">
        <v>4.734</v>
      </c>
      <c r="L666" s="21"/>
      <c r="M666" s="21">
        <v>9.46</v>
      </c>
      <c r="N666" s="21"/>
      <c r="O666" s="19">
        <v>0.018620871366628697</v>
      </c>
      <c r="P666" s="21">
        <v>18.6208713666287</v>
      </c>
      <c r="Q666" s="21">
        <v>-0.01</v>
      </c>
      <c r="R666" s="25" t="s">
        <v>970</v>
      </c>
      <c r="S666" s="21">
        <v>-0.49903</v>
      </c>
      <c r="T666" s="21">
        <v>0</v>
      </c>
      <c r="U666" s="26" t="s">
        <v>970</v>
      </c>
      <c r="V666" s="21">
        <v>0</v>
      </c>
      <c r="W666" s="21">
        <v>0.03</v>
      </c>
      <c r="X666" s="26"/>
      <c r="Y666" s="21">
        <v>1.30494</v>
      </c>
      <c r="Z666" s="21">
        <v>0</v>
      </c>
      <c r="AA666" s="26" t="s">
        <v>970</v>
      </c>
      <c r="AB666" s="21">
        <v>0</v>
      </c>
      <c r="AC666" s="21">
        <v>0.028</v>
      </c>
      <c r="AD666" s="26" t="s">
        <v>971</v>
      </c>
      <c r="AE666" s="21">
        <v>1.552236</v>
      </c>
      <c r="AF666" s="21">
        <v>1.9863305184078637</v>
      </c>
      <c r="AG666" s="26"/>
      <c r="AH666" s="21">
        <v>41.355401393251725</v>
      </c>
      <c r="AI666" s="21">
        <v>0.8071130160098533</v>
      </c>
      <c r="AJ666" s="26"/>
      <c r="AK666" s="21">
        <v>13.017118722206915</v>
      </c>
      <c r="AL666" s="21">
        <v>0.21</v>
      </c>
      <c r="AN666" s="21">
        <v>5.92326</v>
      </c>
      <c r="AO666" s="21">
        <v>0.02</v>
      </c>
      <c r="AQ666" s="21">
        <v>0.43472</v>
      </c>
      <c r="AR666" s="17"/>
      <c r="AS666" s="21">
        <v>20.979017366628696</v>
      </c>
      <c r="AT666" s="21">
        <v>60.73050011545864</v>
      </c>
      <c r="AU666" s="19">
        <v>0.3454445019676134</v>
      </c>
      <c r="AV666" s="19">
        <v>-97.29951656499358</v>
      </c>
    </row>
    <row r="667" spans="1:48" ht="12.75">
      <c r="A667" s="17" t="s">
        <v>882</v>
      </c>
      <c r="B667" s="18">
        <v>38974</v>
      </c>
      <c r="C667" s="19">
        <v>2006</v>
      </c>
      <c r="D667" s="20">
        <v>38974.583333333336</v>
      </c>
      <c r="E667" s="20" t="s">
        <v>53</v>
      </c>
      <c r="F667" s="21">
        <v>1</v>
      </c>
      <c r="G667" s="21"/>
      <c r="H667" s="19">
        <v>430</v>
      </c>
      <c r="I667" s="19">
        <v>0.54</v>
      </c>
      <c r="J667" s="19"/>
      <c r="K667" s="21">
        <v>4.853</v>
      </c>
      <c r="L667" s="21"/>
      <c r="M667" s="21">
        <v>7.16</v>
      </c>
      <c r="N667" s="21"/>
      <c r="O667" s="19">
        <v>0.0141253754462276</v>
      </c>
      <c r="P667" s="21">
        <v>14.1253754462276</v>
      </c>
      <c r="Q667" s="21">
        <v>-0.01</v>
      </c>
      <c r="R667" s="25" t="s">
        <v>970</v>
      </c>
      <c r="S667" s="21">
        <v>-0.49903</v>
      </c>
      <c r="T667" s="21">
        <v>0</v>
      </c>
      <c r="U667" s="26" t="s">
        <v>970</v>
      </c>
      <c r="V667" s="21">
        <v>0</v>
      </c>
      <c r="W667" s="21">
        <v>0.01</v>
      </c>
      <c r="X667" s="26">
        <v>0</v>
      </c>
      <c r="Y667" s="21">
        <v>0.43498</v>
      </c>
      <c r="Z667" s="21">
        <v>0</v>
      </c>
      <c r="AA667" s="26" t="s">
        <v>970</v>
      </c>
      <c r="AB667" s="21">
        <v>0</v>
      </c>
      <c r="AC667" s="21">
        <v>-0.062</v>
      </c>
      <c r="AD667" s="26" t="s">
        <v>970</v>
      </c>
      <c r="AE667" s="21">
        <v>-3.4370939999999996</v>
      </c>
      <c r="AF667" s="21">
        <v>0.9884811662524596</v>
      </c>
      <c r="AG667" s="26"/>
      <c r="AH667" s="21">
        <v>20.58017788137621</v>
      </c>
      <c r="AI667" s="21">
        <v>0.40161415849469084</v>
      </c>
      <c r="AJ667" s="26"/>
      <c r="AK667" s="21">
        <v>6.477233148202374</v>
      </c>
      <c r="AL667" s="21">
        <v>0.07</v>
      </c>
      <c r="AN667" s="21">
        <v>1.97442</v>
      </c>
      <c r="AO667" s="21">
        <v>0.01</v>
      </c>
      <c r="AP667">
        <v>0</v>
      </c>
      <c r="AQ667" s="21">
        <v>0.21736</v>
      </c>
      <c r="AR667" s="17"/>
      <c r="AS667" s="21">
        <v>10.6242314462276</v>
      </c>
      <c r="AT667" s="21">
        <v>29.24919102957858</v>
      </c>
      <c r="AU667" s="19">
        <v>0.36323163384189755</v>
      </c>
      <c r="AV667" s="19">
        <v>-93.42042105691812</v>
      </c>
    </row>
    <row r="668" spans="1:48" ht="12.75">
      <c r="A668" s="17" t="s">
        <v>883</v>
      </c>
      <c r="B668" s="18">
        <v>38974</v>
      </c>
      <c r="C668" s="19">
        <v>2006</v>
      </c>
      <c r="D668" s="20">
        <v>38974.625</v>
      </c>
      <c r="E668" s="20" t="s">
        <v>53</v>
      </c>
      <c r="F668" s="21">
        <v>1</v>
      </c>
      <c r="G668" s="21"/>
      <c r="H668" s="19">
        <v>560</v>
      </c>
      <c r="I668" s="19">
        <v>0.57</v>
      </c>
      <c r="J668" s="19"/>
      <c r="K668" s="21">
        <v>4.603</v>
      </c>
      <c r="L668" s="21"/>
      <c r="M668" s="21">
        <v>11.82</v>
      </c>
      <c r="N668" s="21"/>
      <c r="O668" s="19">
        <v>0.025118864315095798</v>
      </c>
      <c r="P668" s="21">
        <v>25.1188643150958</v>
      </c>
      <c r="Q668" s="21">
        <v>0</v>
      </c>
      <c r="R668" s="25" t="s">
        <v>970</v>
      </c>
      <c r="S668" s="21">
        <v>0</v>
      </c>
      <c r="T668" s="21">
        <v>0</v>
      </c>
      <c r="U668" s="26" t="s">
        <v>970</v>
      </c>
      <c r="V668" s="21">
        <v>0</v>
      </c>
      <c r="W668" s="21">
        <v>0.01</v>
      </c>
      <c r="X668" s="26">
        <v>0</v>
      </c>
      <c r="Y668" s="21">
        <v>0.43498</v>
      </c>
      <c r="Z668" s="21">
        <v>0</v>
      </c>
      <c r="AA668" s="26" t="s">
        <v>970</v>
      </c>
      <c r="AB668" s="21">
        <v>0</v>
      </c>
      <c r="AC668" s="21">
        <v>-0.061</v>
      </c>
      <c r="AD668" s="26" t="s">
        <v>970</v>
      </c>
      <c r="AE668" s="21">
        <v>-3.3816569999999997</v>
      </c>
      <c r="AF668" s="21">
        <v>0.5637951535050835</v>
      </c>
      <c r="AG668" s="26"/>
      <c r="AH668" s="21">
        <v>11.738215095975837</v>
      </c>
      <c r="AI668" s="21">
        <v>0.4004286613678092</v>
      </c>
      <c r="AJ668" s="26"/>
      <c r="AK668" s="21">
        <v>6.458113450540027</v>
      </c>
      <c r="AL668" s="21">
        <v>0.03</v>
      </c>
      <c r="AM668">
        <v>2</v>
      </c>
      <c r="AN668" s="21">
        <v>0.8461799999999999</v>
      </c>
      <c r="AO668" s="21">
        <v>0.01</v>
      </c>
      <c r="AP668">
        <v>0</v>
      </c>
      <c r="AQ668" s="21">
        <v>0.21736</v>
      </c>
      <c r="AR668" s="17"/>
      <c r="AS668" s="21">
        <v>22.172187315095798</v>
      </c>
      <c r="AT668" s="21">
        <v>19.259868546515865</v>
      </c>
      <c r="AU668" s="19">
        <v>1.151211767699566</v>
      </c>
      <c r="AV668" s="19">
        <v>14.058287516832129</v>
      </c>
    </row>
    <row r="669" spans="1:48" ht="12.75">
      <c r="A669" s="17" t="s">
        <v>884</v>
      </c>
      <c r="B669" s="18">
        <v>38974</v>
      </c>
      <c r="C669" s="19">
        <v>2006</v>
      </c>
      <c r="D669" s="20">
        <v>38974.666666666664</v>
      </c>
      <c r="E669" s="20" t="s">
        <v>53</v>
      </c>
      <c r="F669" s="21">
        <v>0.98</v>
      </c>
      <c r="G669" s="21"/>
      <c r="H669" s="19">
        <v>459</v>
      </c>
      <c r="I669" s="19">
        <v>0.53</v>
      </c>
      <c r="J669" s="19"/>
      <c r="K669" s="21">
        <v>4.466</v>
      </c>
      <c r="L669" s="21"/>
      <c r="M669" s="21">
        <v>14.75</v>
      </c>
      <c r="N669" s="21"/>
      <c r="O669" s="19">
        <v>0.0338844156139203</v>
      </c>
      <c r="P669" s="21">
        <v>33.8844156139203</v>
      </c>
      <c r="Q669" s="21">
        <v>0</v>
      </c>
      <c r="R669" s="25" t="s">
        <v>970</v>
      </c>
      <c r="S669" s="21">
        <v>0</v>
      </c>
      <c r="T669" s="21">
        <v>0</v>
      </c>
      <c r="U669" s="26" t="s">
        <v>970</v>
      </c>
      <c r="V669" s="21">
        <v>0</v>
      </c>
      <c r="W669" s="21">
        <v>0.02</v>
      </c>
      <c r="X669" s="26"/>
      <c r="Y669" s="21">
        <v>0.86996</v>
      </c>
      <c r="Z669" s="21">
        <v>0</v>
      </c>
      <c r="AA669" s="26" t="s">
        <v>970</v>
      </c>
      <c r="AB669" s="21">
        <v>0</v>
      </c>
      <c r="AC669" s="21">
        <v>-0.026</v>
      </c>
      <c r="AD669" s="26" t="s">
        <v>970</v>
      </c>
      <c r="AE669" s="21">
        <v>-1.4413619999999998</v>
      </c>
      <c r="AF669" s="21">
        <v>0.7834739931195</v>
      </c>
      <c r="AG669" s="26"/>
      <c r="AH669" s="21">
        <v>16.31192853674799</v>
      </c>
      <c r="AI669" s="21">
        <v>0.8745946327228409</v>
      </c>
      <c r="AJ669" s="26"/>
      <c r="AK669" s="21">
        <v>14.105462236553977</v>
      </c>
      <c r="AL669" s="21">
        <v>0.05</v>
      </c>
      <c r="AM669">
        <v>2</v>
      </c>
      <c r="AN669" s="21">
        <v>1.4103</v>
      </c>
      <c r="AO669" s="21">
        <v>0.01</v>
      </c>
      <c r="AP669">
        <v>0</v>
      </c>
      <c r="AQ669" s="21">
        <v>0.21736</v>
      </c>
      <c r="AR669" s="17"/>
      <c r="AS669" s="21">
        <v>33.3130136139203</v>
      </c>
      <c r="AT669" s="21">
        <v>32.045050773301966</v>
      </c>
      <c r="AU669" s="19">
        <v>1.0395681333004696</v>
      </c>
      <c r="AV669" s="19">
        <v>3.880050159093213</v>
      </c>
    </row>
    <row r="670" spans="1:48" ht="12.75">
      <c r="A670" s="17" t="s">
        <v>885</v>
      </c>
      <c r="B670" s="18">
        <v>38974</v>
      </c>
      <c r="C670" s="19">
        <v>2006</v>
      </c>
      <c r="D670" s="20">
        <v>38974.708333333336</v>
      </c>
      <c r="E670" s="20" t="s">
        <v>53</v>
      </c>
      <c r="F670" s="21">
        <v>0.93</v>
      </c>
      <c r="G670" s="21"/>
      <c r="H670" s="19">
        <v>320</v>
      </c>
      <c r="I670" s="19">
        <v>0.5</v>
      </c>
      <c r="J670" s="19"/>
      <c r="K670" s="21">
        <v>4.372</v>
      </c>
      <c r="L670" s="21"/>
      <c r="M670" s="21">
        <v>18.68</v>
      </c>
      <c r="N670" s="21"/>
      <c r="O670" s="19">
        <v>0.0426579518801593</v>
      </c>
      <c r="P670" s="21">
        <v>42.6579518801593</v>
      </c>
      <c r="Q670" s="21">
        <v>0</v>
      </c>
      <c r="R670" s="25" t="s">
        <v>970</v>
      </c>
      <c r="S670" s="21">
        <v>0</v>
      </c>
      <c r="T670" s="21">
        <v>0</v>
      </c>
      <c r="U670" s="26" t="s">
        <v>970</v>
      </c>
      <c r="V670" s="21">
        <v>0</v>
      </c>
      <c r="W670" s="21">
        <v>0.02</v>
      </c>
      <c r="X670" s="26"/>
      <c r="Y670" s="21">
        <v>0.86996</v>
      </c>
      <c r="Z670" s="21">
        <v>0</v>
      </c>
      <c r="AA670" s="26" t="s">
        <v>970</v>
      </c>
      <c r="AB670" s="21">
        <v>0</v>
      </c>
      <c r="AC670" s="21">
        <v>-0.027</v>
      </c>
      <c r="AD670" s="26" t="s">
        <v>970</v>
      </c>
      <c r="AE670" s="21">
        <v>-1.496799</v>
      </c>
      <c r="AF670" s="21">
        <v>1.1198797632972255</v>
      </c>
      <c r="AG670" s="26"/>
      <c r="AH670" s="21">
        <v>23.315896671848236</v>
      </c>
      <c r="AI670" s="21">
        <v>1.1616390079392875</v>
      </c>
      <c r="AJ670" s="26"/>
      <c r="AK670" s="21">
        <v>18.73491392004483</v>
      </c>
      <c r="AL670" s="21">
        <v>0.06</v>
      </c>
      <c r="AM670">
        <v>2</v>
      </c>
      <c r="AN670" s="21">
        <v>1.6923599999999999</v>
      </c>
      <c r="AO670" s="21">
        <v>0.01</v>
      </c>
      <c r="AP670">
        <v>0</v>
      </c>
      <c r="AQ670" s="21">
        <v>0.21736</v>
      </c>
      <c r="AR670" s="17"/>
      <c r="AS670" s="21">
        <v>42.0311128801593</v>
      </c>
      <c r="AT670" s="21">
        <v>43.96053059189307</v>
      </c>
      <c r="AU670" s="19">
        <v>0.9561102269295726</v>
      </c>
      <c r="AV670" s="19">
        <v>-4.487453975364102</v>
      </c>
    </row>
    <row r="671" spans="1:48" ht="12.75">
      <c r="A671" s="17" t="s">
        <v>887</v>
      </c>
      <c r="B671" s="18">
        <v>38974</v>
      </c>
      <c r="C671" s="19">
        <v>2006</v>
      </c>
      <c r="D671" s="20">
        <v>38974.875</v>
      </c>
      <c r="E671" s="20" t="s">
        <v>53</v>
      </c>
      <c r="F671" s="21">
        <v>0.83</v>
      </c>
      <c r="G671" s="21"/>
      <c r="H671" s="19">
        <v>156</v>
      </c>
      <c r="I671" s="19">
        <v>0.28</v>
      </c>
      <c r="J671" s="19"/>
      <c r="K671" s="21">
        <v>4.438</v>
      </c>
      <c r="L671" s="21"/>
      <c r="M671" s="21">
        <v>15.86</v>
      </c>
      <c r="N671" s="21"/>
      <c r="O671" s="19">
        <v>0.0363078054770101</v>
      </c>
      <c r="P671" s="21">
        <v>36.3078054770101</v>
      </c>
      <c r="Q671" s="21">
        <v>0</v>
      </c>
      <c r="R671" s="25" t="s">
        <v>970</v>
      </c>
      <c r="S671" s="21">
        <v>0</v>
      </c>
      <c r="T671" s="21">
        <v>0</v>
      </c>
      <c r="U671" s="26" t="s">
        <v>970</v>
      </c>
      <c r="V671" s="21">
        <v>0</v>
      </c>
      <c r="W671" s="21">
        <v>0.01</v>
      </c>
      <c r="X671" s="26">
        <v>0</v>
      </c>
      <c r="Y671" s="21">
        <v>0.43498</v>
      </c>
      <c r="Z671" s="21">
        <v>0</v>
      </c>
      <c r="AA671" s="26" t="s">
        <v>970</v>
      </c>
      <c r="AB671" s="21">
        <v>0</v>
      </c>
      <c r="AC671" s="21">
        <v>-0.068</v>
      </c>
      <c r="AD671" s="26" t="s">
        <v>970</v>
      </c>
      <c r="AE671" s="21">
        <v>-3.7697160000000003</v>
      </c>
      <c r="AF671" s="21">
        <v>0.6534605425033222</v>
      </c>
      <c r="AG671" s="26"/>
      <c r="AH671" s="21">
        <v>13.605048494919169</v>
      </c>
      <c r="AI671" s="21">
        <v>1.722417712635959</v>
      </c>
      <c r="AJ671" s="26"/>
      <c r="AK671" s="21">
        <v>27.779152869392746</v>
      </c>
      <c r="AL671" s="21">
        <v>0.02</v>
      </c>
      <c r="AM671" t="s">
        <v>971</v>
      </c>
      <c r="AN671" s="21">
        <v>0.56412</v>
      </c>
      <c r="AO671" s="21">
        <v>0.01</v>
      </c>
      <c r="AP671">
        <v>0</v>
      </c>
      <c r="AQ671" s="21">
        <v>0.21736</v>
      </c>
      <c r="AR671" s="17"/>
      <c r="AS671" s="21">
        <v>32.9730694770101</v>
      </c>
      <c r="AT671" s="21">
        <v>42.165681364311915</v>
      </c>
      <c r="AU671" s="19">
        <v>0.7819882997294042</v>
      </c>
      <c r="AV671" s="19">
        <v>-24.468364949837323</v>
      </c>
    </row>
    <row r="672" spans="1:48" ht="12.75">
      <c r="A672" s="17" t="s">
        <v>888</v>
      </c>
      <c r="B672" s="18">
        <v>38974</v>
      </c>
      <c r="C672" s="19">
        <v>2006</v>
      </c>
      <c r="D672" s="20">
        <v>38974.916666666664</v>
      </c>
      <c r="E672" s="20" t="s">
        <v>53</v>
      </c>
      <c r="F672" s="21">
        <v>1</v>
      </c>
      <c r="G672" s="21"/>
      <c r="H672" s="19">
        <v>188</v>
      </c>
      <c r="I672" s="19">
        <v>0.28</v>
      </c>
      <c r="J672" s="19"/>
      <c r="K672" s="21">
        <v>4.187</v>
      </c>
      <c r="L672" s="21"/>
      <c r="M672" s="21">
        <v>28.08</v>
      </c>
      <c r="N672" s="21"/>
      <c r="O672" s="19">
        <v>0.06456542290346551</v>
      </c>
      <c r="P672" s="21">
        <v>64.5654229034655</v>
      </c>
      <c r="Q672" s="21">
        <v>0</v>
      </c>
      <c r="R672" s="25" t="s">
        <v>970</v>
      </c>
      <c r="S672" s="21">
        <v>0</v>
      </c>
      <c r="T672" s="21">
        <v>0.01</v>
      </c>
      <c r="U672" s="26"/>
      <c r="V672" s="21">
        <v>0.82288</v>
      </c>
      <c r="W672" s="21">
        <v>0.01</v>
      </c>
      <c r="X672" s="26">
        <v>0</v>
      </c>
      <c r="Y672" s="21">
        <v>0.43498</v>
      </c>
      <c r="Z672" s="21">
        <v>0</v>
      </c>
      <c r="AA672" s="26" t="s">
        <v>970</v>
      </c>
      <c r="AB672" s="21">
        <v>0</v>
      </c>
      <c r="AC672" s="21">
        <v>-0.075</v>
      </c>
      <c r="AD672" s="26" t="s">
        <v>970</v>
      </c>
      <c r="AE672" s="21">
        <v>-4.157775</v>
      </c>
      <c r="AF672" s="21">
        <v>1.111762738866586</v>
      </c>
      <c r="AG672" s="26"/>
      <c r="AH672" s="21">
        <v>23.146900223202323</v>
      </c>
      <c r="AI672" s="21">
        <v>3.0429994544661714</v>
      </c>
      <c r="AJ672" s="26"/>
      <c r="AK672" s="21">
        <v>49.07749520163041</v>
      </c>
      <c r="AL672" s="21">
        <v>0.03</v>
      </c>
      <c r="AM672">
        <v>2</v>
      </c>
      <c r="AN672" s="21">
        <v>0.8461799999999999</v>
      </c>
      <c r="AO672" s="21">
        <v>0.01</v>
      </c>
      <c r="AP672">
        <v>0</v>
      </c>
      <c r="AQ672" s="21">
        <v>0.21736</v>
      </c>
      <c r="AR672" s="17"/>
      <c r="AS672" s="21">
        <v>61.665507903465496</v>
      </c>
      <c r="AT672" s="21">
        <v>73.28793542483274</v>
      </c>
      <c r="AU672" s="19">
        <v>0.841414177463251</v>
      </c>
      <c r="AV672" s="19">
        <v>-17.22435120546516</v>
      </c>
    </row>
    <row r="673" spans="1:48" ht="12.75">
      <c r="A673" s="17" t="s">
        <v>889</v>
      </c>
      <c r="B673" s="18">
        <v>38974</v>
      </c>
      <c r="C673" s="19">
        <v>2006</v>
      </c>
      <c r="D673" s="20">
        <v>38974.958333333336</v>
      </c>
      <c r="E673" s="20" t="s">
        <v>53</v>
      </c>
      <c r="F673" s="21">
        <v>0.28</v>
      </c>
      <c r="G673" s="21"/>
      <c r="H673" s="19">
        <v>166</v>
      </c>
      <c r="I673" s="19">
        <v>0.06</v>
      </c>
      <c r="J673" s="19"/>
      <c r="K673" s="21">
        <v>4.226</v>
      </c>
      <c r="L673" s="21"/>
      <c r="M673" s="21">
        <v>25.76</v>
      </c>
      <c r="N673" s="21"/>
      <c r="O673" s="19">
        <v>0.0588843655355588</v>
      </c>
      <c r="P673" s="21">
        <v>58.8843655355588</v>
      </c>
      <c r="Q673" s="21">
        <v>0</v>
      </c>
      <c r="R673" s="25" t="s">
        <v>970</v>
      </c>
      <c r="S673" s="21">
        <v>0</v>
      </c>
      <c r="T673" s="21">
        <v>0</v>
      </c>
      <c r="U673" s="26" t="s">
        <v>970</v>
      </c>
      <c r="V673" s="21">
        <v>0</v>
      </c>
      <c r="W673" s="21">
        <v>0</v>
      </c>
      <c r="X673" s="26" t="s">
        <v>970</v>
      </c>
      <c r="Y673" s="21">
        <v>0</v>
      </c>
      <c r="Z673" s="21">
        <v>0</v>
      </c>
      <c r="AA673" s="26" t="s">
        <v>970</v>
      </c>
      <c r="AB673" s="21">
        <v>0</v>
      </c>
      <c r="AC673" s="21">
        <v>-0.083</v>
      </c>
      <c r="AD673" s="26" t="s">
        <v>970</v>
      </c>
      <c r="AE673" s="21">
        <v>-4.601271</v>
      </c>
      <c r="AF673" s="21">
        <v>1.0222237020419032</v>
      </c>
      <c r="AG673" s="26"/>
      <c r="AH673" s="21">
        <v>21.282697476512425</v>
      </c>
      <c r="AI673" s="21">
        <v>2.8496321825041977</v>
      </c>
      <c r="AJ673" s="26"/>
      <c r="AK673" s="21">
        <v>45.958867839427704</v>
      </c>
      <c r="AL673" s="21">
        <v>0.01</v>
      </c>
      <c r="AM673" t="s">
        <v>970</v>
      </c>
      <c r="AN673" s="21">
        <v>0.28206</v>
      </c>
      <c r="AO673" s="21">
        <v>0.01</v>
      </c>
      <c r="AP673">
        <v>0</v>
      </c>
      <c r="AQ673" s="21">
        <v>0.21736</v>
      </c>
      <c r="AR673" s="17"/>
      <c r="AS673" s="21">
        <v>54.2830945355588</v>
      </c>
      <c r="AT673" s="21">
        <v>67.74098531594014</v>
      </c>
      <c r="AU673" s="19">
        <v>0.8013331114447998</v>
      </c>
      <c r="AV673" s="19">
        <v>-22.05776236421424</v>
      </c>
    </row>
    <row r="674" spans="1:48" ht="12.75">
      <c r="A674" s="17" t="s">
        <v>892</v>
      </c>
      <c r="B674" s="18">
        <v>38975</v>
      </c>
      <c r="C674" s="19">
        <v>2006</v>
      </c>
      <c r="D674" s="20">
        <v>38975.333333333336</v>
      </c>
      <c r="E674" s="20" t="s">
        <v>53</v>
      </c>
      <c r="F674" s="21">
        <v>0.9</v>
      </c>
      <c r="G674" s="21"/>
      <c r="H674" s="19">
        <v>169</v>
      </c>
      <c r="I674" s="19">
        <v>0.34</v>
      </c>
      <c r="J674" s="19"/>
      <c r="K674" s="21">
        <v>4.258</v>
      </c>
      <c r="L674" s="21"/>
      <c r="M674" s="21">
        <v>22.32</v>
      </c>
      <c r="N674" s="21"/>
      <c r="O674" s="19">
        <v>0.0549540873857625</v>
      </c>
      <c r="P674" s="21">
        <v>54.9540873857625</v>
      </c>
      <c r="Q674" s="21">
        <v>0</v>
      </c>
      <c r="R674" s="25" t="s">
        <v>970</v>
      </c>
      <c r="S674" s="21">
        <v>0</v>
      </c>
      <c r="T674" s="21">
        <v>0</v>
      </c>
      <c r="U674" s="26" t="s">
        <v>970</v>
      </c>
      <c r="V674" s="21">
        <v>0</v>
      </c>
      <c r="W674" s="21">
        <v>0.01</v>
      </c>
      <c r="X674" s="26">
        <v>0</v>
      </c>
      <c r="Y674" s="21">
        <v>0.43498</v>
      </c>
      <c r="Z674" s="21">
        <v>0.04</v>
      </c>
      <c r="AA674" s="26"/>
      <c r="AB674" s="21">
        <v>1.02308</v>
      </c>
      <c r="AC674" s="21">
        <v>-0.085</v>
      </c>
      <c r="AD674" s="26" t="s">
        <v>970</v>
      </c>
      <c r="AE674" s="21">
        <v>-4.7121450000000005</v>
      </c>
      <c r="AF674" s="21">
        <v>0.4270002896476929</v>
      </c>
      <c r="AG674" s="26"/>
      <c r="AH674" s="21">
        <v>8.890146030464965</v>
      </c>
      <c r="AI674" s="21">
        <v>3.0577340762420615</v>
      </c>
      <c r="AJ674" s="26"/>
      <c r="AK674" s="21">
        <v>49.315135181631966</v>
      </c>
      <c r="AL674" s="21">
        <v>0</v>
      </c>
      <c r="AM674" t="s">
        <v>970</v>
      </c>
      <c r="AN674" s="21">
        <v>0</v>
      </c>
      <c r="AO674" s="21">
        <v>0.02</v>
      </c>
      <c r="AQ674" s="21">
        <v>0.43472</v>
      </c>
      <c r="AR674" s="17"/>
      <c r="AS674" s="21">
        <v>51.7000023857625</v>
      </c>
      <c r="AT674" s="21">
        <v>58.640001212096934</v>
      </c>
      <c r="AU674" s="19">
        <v>0.8816507728021198</v>
      </c>
      <c r="AV674" s="19">
        <v>-12.57929780685464</v>
      </c>
    </row>
    <row r="675" spans="1:48" ht="12.75">
      <c r="A675" s="17" t="s">
        <v>894</v>
      </c>
      <c r="B675" s="18">
        <v>38977</v>
      </c>
      <c r="C675" s="19">
        <v>2006</v>
      </c>
      <c r="D675" s="20">
        <v>38977.833333333336</v>
      </c>
      <c r="E675" s="20" t="s">
        <v>53</v>
      </c>
      <c r="F675" s="21">
        <v>0.82</v>
      </c>
      <c r="G675" s="21"/>
      <c r="H675" s="19">
        <v>249</v>
      </c>
      <c r="I675" s="19">
        <v>0.14</v>
      </c>
      <c r="J675" s="19"/>
      <c r="K675" s="21">
        <v>4.196</v>
      </c>
      <c r="L675" s="21"/>
      <c r="M675" s="21">
        <v>32.22</v>
      </c>
      <c r="N675" s="21"/>
      <c r="O675" s="19">
        <v>0.0630957344480193</v>
      </c>
      <c r="P675" s="21">
        <v>63.0957344480193</v>
      </c>
      <c r="Q675" s="21">
        <v>0.05</v>
      </c>
      <c r="R675" s="25"/>
      <c r="S675" s="21">
        <v>2.49515</v>
      </c>
      <c r="T675" s="21">
        <v>0.01</v>
      </c>
      <c r="U675" s="26"/>
      <c r="V675" s="21">
        <v>0.82288</v>
      </c>
      <c r="W675" s="21">
        <v>0.02</v>
      </c>
      <c r="X675" s="26"/>
      <c r="Y675" s="21">
        <v>0.86996</v>
      </c>
      <c r="Z675" s="21">
        <v>0.39</v>
      </c>
      <c r="AA675" s="26"/>
      <c r="AB675" s="21">
        <v>9.97503</v>
      </c>
      <c r="AC675" s="21">
        <v>0.685</v>
      </c>
      <c r="AD675" s="26"/>
      <c r="AE675" s="21">
        <v>37.974345</v>
      </c>
      <c r="AF675" s="21">
        <v>2.759228088957704</v>
      </c>
      <c r="AG675" s="26"/>
      <c r="AH675" s="21">
        <v>57.4471288120994</v>
      </c>
      <c r="AI675" s="21">
        <v>3.263851299259055</v>
      </c>
      <c r="AJ675" s="26"/>
      <c r="AK675" s="21">
        <v>52.63939375445004</v>
      </c>
      <c r="AL675" s="21">
        <v>0.06</v>
      </c>
      <c r="AM675">
        <v>2</v>
      </c>
      <c r="AN675" s="21">
        <v>1.6923599999999999</v>
      </c>
      <c r="AO675" s="21">
        <v>0.02</v>
      </c>
      <c r="AQ675" s="21">
        <v>0.43472</v>
      </c>
      <c r="AR675" s="17"/>
      <c r="AS675" s="21">
        <v>115.2330994480193</v>
      </c>
      <c r="AT675" s="21">
        <v>112.21360256654943</v>
      </c>
      <c r="AU675" s="19">
        <v>1.0269084746626786</v>
      </c>
      <c r="AV675" s="19">
        <v>2.65512478723606</v>
      </c>
    </row>
    <row r="676" spans="1:48" ht="12.75">
      <c r="A676" s="17" t="s">
        <v>896</v>
      </c>
      <c r="B676" s="18">
        <v>38978</v>
      </c>
      <c r="C676" s="19">
        <v>2006</v>
      </c>
      <c r="D676" s="20">
        <v>38978</v>
      </c>
      <c r="E676" s="20" t="s">
        <v>53</v>
      </c>
      <c r="F676" s="21">
        <v>1</v>
      </c>
      <c r="G676" s="21"/>
      <c r="H676" s="19">
        <v>131</v>
      </c>
      <c r="I676" s="19">
        <v>0.49</v>
      </c>
      <c r="J676" s="19"/>
      <c r="K676" s="21">
        <v>3.687</v>
      </c>
      <c r="L676" s="21"/>
      <c r="M676" s="21">
        <v>101.4</v>
      </c>
      <c r="N676" s="21"/>
      <c r="O676" s="19">
        <v>0.20417379446695302</v>
      </c>
      <c r="P676" s="21">
        <v>204.173794466953</v>
      </c>
      <c r="Q676" s="21">
        <v>0.45</v>
      </c>
      <c r="R676" s="25"/>
      <c r="S676" s="21">
        <v>22.45635</v>
      </c>
      <c r="T676" s="21">
        <v>0.07</v>
      </c>
      <c r="U676" s="26"/>
      <c r="V676" s="21">
        <v>5.76016</v>
      </c>
      <c r="W676" s="21">
        <v>0.07</v>
      </c>
      <c r="X676" s="26"/>
      <c r="Y676" s="21">
        <v>3.04486</v>
      </c>
      <c r="Z676" s="21">
        <v>0.09</v>
      </c>
      <c r="AA676" s="26"/>
      <c r="AB676" s="21">
        <v>2.30193</v>
      </c>
      <c r="AC676" s="21">
        <v>2.531</v>
      </c>
      <c r="AD676" s="26"/>
      <c r="AE676" s="21">
        <v>140.311047</v>
      </c>
      <c r="AF676" s="21">
        <v>15.303414901213095</v>
      </c>
      <c r="AG676" s="26"/>
      <c r="AH676" s="21">
        <v>318.61709824325663</v>
      </c>
      <c r="AI676" s="21">
        <v>3.2140045876502756</v>
      </c>
      <c r="AJ676" s="26"/>
      <c r="AK676" s="21">
        <v>51.83546598962364</v>
      </c>
      <c r="AL676" s="21">
        <v>0.25</v>
      </c>
      <c r="AN676" s="21">
        <v>7.0515</v>
      </c>
      <c r="AO676" s="21">
        <v>0.02</v>
      </c>
      <c r="AQ676" s="21">
        <v>0.43472</v>
      </c>
      <c r="AR676" s="17"/>
      <c r="AS676" s="21">
        <v>378.04814146695304</v>
      </c>
      <c r="AT676" s="21">
        <v>377.93878423288027</v>
      </c>
      <c r="AU676" s="19">
        <v>1.0002893517115337</v>
      </c>
      <c r="AV676" s="19">
        <v>0.02893098553828568</v>
      </c>
    </row>
    <row r="677" spans="1:48" ht="12.75">
      <c r="A677" s="17" t="s">
        <v>897</v>
      </c>
      <c r="B677" s="18">
        <v>38978</v>
      </c>
      <c r="C677" s="19">
        <v>2006</v>
      </c>
      <c r="D677" s="20">
        <v>38978.041666666664</v>
      </c>
      <c r="E677" s="20" t="s">
        <v>53</v>
      </c>
      <c r="F677" s="21">
        <v>1</v>
      </c>
      <c r="G677" s="21"/>
      <c r="H677" s="19">
        <v>183</v>
      </c>
      <c r="I677" s="19">
        <v>0.64</v>
      </c>
      <c r="J677" s="19"/>
      <c r="K677" s="21">
        <v>3.65</v>
      </c>
      <c r="L677" s="21"/>
      <c r="M677" s="21">
        <v>112.72</v>
      </c>
      <c r="N677" s="21"/>
      <c r="O677" s="19">
        <v>0.223872113856834</v>
      </c>
      <c r="P677" s="21">
        <v>223.872113856834</v>
      </c>
      <c r="Q677" s="21">
        <v>0.24</v>
      </c>
      <c r="R677" s="25"/>
      <c r="S677" s="21">
        <v>11.976719999999998</v>
      </c>
      <c r="T677" s="21">
        <v>0.04</v>
      </c>
      <c r="U677" s="26"/>
      <c r="V677" s="21">
        <v>3.29152</v>
      </c>
      <c r="W677" s="21">
        <v>0.06</v>
      </c>
      <c r="X677" s="26"/>
      <c r="Y677" s="21">
        <v>2.60988</v>
      </c>
      <c r="Z677" s="21">
        <v>0.07</v>
      </c>
      <c r="AA677" s="26"/>
      <c r="AB677" s="21">
        <v>1.7903900000000004</v>
      </c>
      <c r="AC677" s="21">
        <v>3.054</v>
      </c>
      <c r="AD677" s="26"/>
      <c r="AE677" s="21">
        <v>169.30459799999997</v>
      </c>
      <c r="AF677" s="21">
        <v>14.761849123939351</v>
      </c>
      <c r="AG677" s="26"/>
      <c r="AH677" s="21">
        <v>307.3416987604173</v>
      </c>
      <c r="AI677" s="21">
        <v>4.863964475658602</v>
      </c>
      <c r="AJ677" s="26"/>
      <c r="AK677" s="21">
        <v>78.44601906342193</v>
      </c>
      <c r="AL677" s="21">
        <v>0.38</v>
      </c>
      <c r="AN677" s="21">
        <v>10.71828</v>
      </c>
      <c r="AO677" s="21">
        <v>0.03</v>
      </c>
      <c r="AQ677" s="21">
        <v>0.65208</v>
      </c>
      <c r="AR677" s="17"/>
      <c r="AS677" s="21">
        <v>412.845221856834</v>
      </c>
      <c r="AT677" s="21">
        <v>397.1580778238392</v>
      </c>
      <c r="AU677" s="19">
        <v>1.039498489163181</v>
      </c>
      <c r="AV677" s="19">
        <v>3.873353118235217</v>
      </c>
    </row>
    <row r="678" spans="1:48" ht="12.75">
      <c r="A678" s="17" t="s">
        <v>898</v>
      </c>
      <c r="B678" s="18">
        <v>38978</v>
      </c>
      <c r="C678" s="19">
        <v>2006</v>
      </c>
      <c r="D678" s="20">
        <v>38978.083333333336</v>
      </c>
      <c r="E678" s="20" t="s">
        <v>53</v>
      </c>
      <c r="F678" s="21">
        <v>1</v>
      </c>
      <c r="G678" s="21"/>
      <c r="H678" s="19">
        <v>225</v>
      </c>
      <c r="I678" s="19">
        <v>0.67</v>
      </c>
      <c r="J678" s="19"/>
      <c r="K678" s="21">
        <v>3.808</v>
      </c>
      <c r="L678" s="21"/>
      <c r="M678" s="21">
        <v>95.75</v>
      </c>
      <c r="N678" s="21"/>
      <c r="O678" s="19">
        <v>0.154881661891248</v>
      </c>
      <c r="P678" s="21">
        <v>154.881661891248</v>
      </c>
      <c r="Q678" s="21">
        <v>0.21</v>
      </c>
      <c r="R678" s="25"/>
      <c r="S678" s="21">
        <v>10.47963</v>
      </c>
      <c r="T678" s="21">
        <v>0.03</v>
      </c>
      <c r="U678" s="26"/>
      <c r="V678" s="21">
        <v>2.4686399999999997</v>
      </c>
      <c r="W678" s="21">
        <v>0.07</v>
      </c>
      <c r="X678" s="26"/>
      <c r="Y678" s="21">
        <v>3.04486</v>
      </c>
      <c r="Z678" s="21">
        <v>0.08</v>
      </c>
      <c r="AA678" s="26"/>
      <c r="AB678" s="21">
        <v>2.04616</v>
      </c>
      <c r="AC678" s="21">
        <v>3.977</v>
      </c>
      <c r="AD678" s="26"/>
      <c r="AE678" s="21">
        <v>220.47294899999997</v>
      </c>
      <c r="AF678" s="21">
        <v>14.295003866709777</v>
      </c>
      <c r="AG678" s="26"/>
      <c r="AH678" s="21">
        <v>297.6219805048976</v>
      </c>
      <c r="AI678" s="21">
        <v>4.600035098502185</v>
      </c>
      <c r="AJ678" s="26"/>
      <c r="AK678" s="21">
        <v>74.18936606864324</v>
      </c>
      <c r="AL678" s="21">
        <v>0.35</v>
      </c>
      <c r="AN678" s="21">
        <v>9.8721</v>
      </c>
      <c r="AO678" s="21">
        <v>0.03</v>
      </c>
      <c r="AQ678" s="21">
        <v>0.65208</v>
      </c>
      <c r="AR678" s="17"/>
      <c r="AS678" s="21">
        <v>393.393900891248</v>
      </c>
      <c r="AT678" s="21">
        <v>382.33552657354085</v>
      </c>
      <c r="AU678" s="19">
        <v>1.028923219395308</v>
      </c>
      <c r="AV678" s="19">
        <v>2.851090580345194</v>
      </c>
    </row>
    <row r="679" spans="1:48" ht="12.75">
      <c r="A679" s="17" t="s">
        <v>899</v>
      </c>
      <c r="B679" s="18">
        <v>38978</v>
      </c>
      <c r="C679" s="19">
        <v>2006</v>
      </c>
      <c r="D679" s="20">
        <v>38978.125</v>
      </c>
      <c r="E679" s="20" t="s">
        <v>53</v>
      </c>
      <c r="F679" s="21">
        <v>1</v>
      </c>
      <c r="G679" s="21"/>
      <c r="H679" s="19">
        <v>238</v>
      </c>
      <c r="I679" s="19">
        <v>0.61</v>
      </c>
      <c r="J679" s="19"/>
      <c r="K679" s="21">
        <v>3.847</v>
      </c>
      <c r="L679" s="21"/>
      <c r="M679" s="21">
        <v>89.49</v>
      </c>
      <c r="N679" s="21"/>
      <c r="O679" s="19">
        <v>0.141253754462275</v>
      </c>
      <c r="P679" s="21">
        <v>141.253754462275</v>
      </c>
      <c r="Q679" s="21">
        <v>0.2</v>
      </c>
      <c r="R679" s="25"/>
      <c r="S679" s="21">
        <v>9.9806</v>
      </c>
      <c r="T679" s="21">
        <v>0.03</v>
      </c>
      <c r="U679" s="26"/>
      <c r="V679" s="21">
        <v>2.4686399999999997</v>
      </c>
      <c r="W679" s="21">
        <v>0.06</v>
      </c>
      <c r="X679" s="26"/>
      <c r="Y679" s="21">
        <v>2.60988</v>
      </c>
      <c r="Z679" s="21">
        <v>0.07</v>
      </c>
      <c r="AA679" s="26"/>
      <c r="AB679" s="21">
        <v>1.7903900000000004</v>
      </c>
      <c r="AC679" s="21">
        <v>4.083</v>
      </c>
      <c r="AD679" s="26"/>
      <c r="AE679" s="21">
        <v>226.349271</v>
      </c>
      <c r="AF679" s="21">
        <v>14.212435028730367</v>
      </c>
      <c r="AG679" s="26"/>
      <c r="AH679" s="21">
        <v>295.90289729816624</v>
      </c>
      <c r="AI679" s="21">
        <v>4.217431404897078</v>
      </c>
      <c r="AJ679" s="26"/>
      <c r="AK679" s="21">
        <v>68.01873369818007</v>
      </c>
      <c r="AL679" s="21">
        <v>0.33</v>
      </c>
      <c r="AN679" s="21">
        <v>9.30798</v>
      </c>
      <c r="AO679" s="21">
        <v>0.04</v>
      </c>
      <c r="AQ679" s="21">
        <v>0.86944</v>
      </c>
      <c r="AR679" s="17"/>
      <c r="AS679" s="21">
        <v>384.452535462275</v>
      </c>
      <c r="AT679" s="21">
        <v>374.0990509963463</v>
      </c>
      <c r="AU679" s="19">
        <v>1.0276757838287855</v>
      </c>
      <c r="AV679" s="19">
        <v>2.7298036549537934</v>
      </c>
    </row>
    <row r="680" spans="1:48" ht="12.75">
      <c r="A680" s="17" t="s">
        <v>900</v>
      </c>
      <c r="B680" s="18">
        <v>38978</v>
      </c>
      <c r="C680" s="19">
        <v>2006</v>
      </c>
      <c r="D680" s="20">
        <v>38978.166666666664</v>
      </c>
      <c r="E680" s="20" t="s">
        <v>53</v>
      </c>
      <c r="F680" s="21">
        <v>0.98</v>
      </c>
      <c r="G680" s="21"/>
      <c r="H680" s="19">
        <v>623</v>
      </c>
      <c r="I680" s="19">
        <v>0.51</v>
      </c>
      <c r="J680" s="19"/>
      <c r="K680" s="21">
        <v>3.847</v>
      </c>
      <c r="L680" s="21"/>
      <c r="M680" s="21">
        <v>78.68</v>
      </c>
      <c r="N680" s="21"/>
      <c r="O680" s="19">
        <v>0.141253754462275</v>
      </c>
      <c r="P680" s="21">
        <v>141.253754462275</v>
      </c>
      <c r="Q680" s="21">
        <v>0.18</v>
      </c>
      <c r="R680" s="25"/>
      <c r="S680" s="21">
        <v>8.98254</v>
      </c>
      <c r="T680" s="21">
        <v>0.02</v>
      </c>
      <c r="U680" s="26"/>
      <c r="V680" s="21">
        <v>1.64576</v>
      </c>
      <c r="W680" s="21">
        <v>0.05</v>
      </c>
      <c r="X680" s="26"/>
      <c r="Y680" s="21">
        <v>2.1749</v>
      </c>
      <c r="Z680" s="21">
        <v>0.04</v>
      </c>
      <c r="AA680" s="26"/>
      <c r="AB680" s="21">
        <v>1.02308</v>
      </c>
      <c r="AC680" s="21">
        <v>2.523</v>
      </c>
      <c r="AD680" s="26"/>
      <c r="AE680" s="21">
        <v>139.867551</v>
      </c>
      <c r="AF680" s="21">
        <v>10.482623545486572</v>
      </c>
      <c r="AG680" s="26"/>
      <c r="AH680" s="21">
        <v>218.24822221703042</v>
      </c>
      <c r="AI680" s="21">
        <v>3.358094921122231</v>
      </c>
      <c r="AJ680" s="26"/>
      <c r="AK680" s="21">
        <v>54.15935488785934</v>
      </c>
      <c r="AL680" s="21">
        <v>0.25</v>
      </c>
      <c r="AN680" s="21">
        <v>7.0515</v>
      </c>
      <c r="AO680" s="21">
        <v>0.04</v>
      </c>
      <c r="AQ680" s="21">
        <v>0.86944</v>
      </c>
      <c r="AR680" s="17"/>
      <c r="AS680" s="21">
        <v>294.947585462275</v>
      </c>
      <c r="AT680" s="21">
        <v>280.3285171048897</v>
      </c>
      <c r="AU680" s="19">
        <v>1.0521497723755138</v>
      </c>
      <c r="AV680" s="19">
        <v>5.082452857731381</v>
      </c>
    </row>
    <row r="681" spans="1:48" ht="12.75">
      <c r="A681" s="17" t="s">
        <v>901</v>
      </c>
      <c r="B681" s="18">
        <v>38978</v>
      </c>
      <c r="C681" s="19">
        <v>2006</v>
      </c>
      <c r="D681" s="20">
        <v>38978.208333333336</v>
      </c>
      <c r="E681" s="20" t="s">
        <v>53</v>
      </c>
      <c r="F681" s="21">
        <v>1</v>
      </c>
      <c r="G681" s="21"/>
      <c r="H681" s="19">
        <v>545</v>
      </c>
      <c r="I681" s="19">
        <v>0.77</v>
      </c>
      <c r="J681" s="19"/>
      <c r="K681" s="21">
        <v>3.682</v>
      </c>
      <c r="L681" s="21"/>
      <c r="M681" s="21">
        <v>100.19</v>
      </c>
      <c r="N681" s="21"/>
      <c r="O681" s="19">
        <v>0.20892961308540398</v>
      </c>
      <c r="P681" s="21">
        <v>208.929613085404</v>
      </c>
      <c r="Q681" s="21">
        <v>0.11</v>
      </c>
      <c r="R681" s="25"/>
      <c r="S681" s="21">
        <v>5.48933</v>
      </c>
      <c r="T681" s="21">
        <v>0.02</v>
      </c>
      <c r="U681" s="26"/>
      <c r="V681" s="21">
        <v>1.64576</v>
      </c>
      <c r="W681" s="21">
        <v>0.06</v>
      </c>
      <c r="X681" s="26"/>
      <c r="Y681" s="21">
        <v>2.60988</v>
      </c>
      <c r="Z681" s="21">
        <v>0.05</v>
      </c>
      <c r="AA681" s="26"/>
      <c r="AB681" s="21">
        <v>1.2788500000000003</v>
      </c>
      <c r="AC681" s="21">
        <v>1.954</v>
      </c>
      <c r="AD681" s="26"/>
      <c r="AE681" s="21">
        <v>108.323898</v>
      </c>
      <c r="AF681" s="21">
        <v>12.69382936363309</v>
      </c>
      <c r="AG681" s="26"/>
      <c r="AH681" s="21">
        <v>264.28552735084094</v>
      </c>
      <c r="AI681" s="21">
        <v>3.044733461962727</v>
      </c>
      <c r="AJ681" s="26"/>
      <c r="AK681" s="21">
        <v>49.10546127453486</v>
      </c>
      <c r="AL681" s="21">
        <v>0.26</v>
      </c>
      <c r="AN681" s="21">
        <v>7.33356</v>
      </c>
      <c r="AO681" s="21">
        <v>0.04</v>
      </c>
      <c r="AQ681" s="21">
        <v>0.86944</v>
      </c>
      <c r="AR681" s="17"/>
      <c r="AS681" s="21">
        <v>328.277331085404</v>
      </c>
      <c r="AT681" s="21">
        <v>321.5939886253758</v>
      </c>
      <c r="AU681" s="19">
        <v>1.0207819259576199</v>
      </c>
      <c r="AV681" s="19">
        <v>2.0568202526625026</v>
      </c>
    </row>
    <row r="682" spans="1:48" ht="12.75">
      <c r="A682" s="17" t="s">
        <v>902</v>
      </c>
      <c r="B682" s="18">
        <v>38978</v>
      </c>
      <c r="C682" s="19">
        <v>2006</v>
      </c>
      <c r="D682" s="20">
        <v>38978.25</v>
      </c>
      <c r="E682" s="20" t="s">
        <v>53</v>
      </c>
      <c r="F682" s="21">
        <v>1</v>
      </c>
      <c r="G682" s="21"/>
      <c r="H682" s="19">
        <v>514</v>
      </c>
      <c r="I682" s="19">
        <v>0.52</v>
      </c>
      <c r="J682" s="19"/>
      <c r="K682" s="21">
        <v>3.546</v>
      </c>
      <c r="L682" s="21"/>
      <c r="M682" s="21">
        <v>127.26</v>
      </c>
      <c r="N682" s="21"/>
      <c r="O682" s="19">
        <v>0.281838293126446</v>
      </c>
      <c r="P682" s="21">
        <v>281.838293126446</v>
      </c>
      <c r="Q682" s="21">
        <v>0.08</v>
      </c>
      <c r="R682" s="25"/>
      <c r="S682" s="21">
        <v>3.99224</v>
      </c>
      <c r="T682" s="21">
        <v>0.02</v>
      </c>
      <c r="U682" s="26"/>
      <c r="V682" s="21">
        <v>1.64576</v>
      </c>
      <c r="W682" s="21">
        <v>0.04</v>
      </c>
      <c r="X682" s="26"/>
      <c r="Y682" s="21">
        <v>1.73992</v>
      </c>
      <c r="Z682" s="21">
        <v>0.03</v>
      </c>
      <c r="AA682" s="26"/>
      <c r="AB682" s="21">
        <v>0.76731</v>
      </c>
      <c r="AC682" s="21">
        <v>1.785</v>
      </c>
      <c r="AD682" s="26"/>
      <c r="AE682" s="21">
        <v>98.955045</v>
      </c>
      <c r="AF682" s="21">
        <v>15.155941428491706</v>
      </c>
      <c r="AG682" s="26"/>
      <c r="AH682" s="21">
        <v>315.5467005411973</v>
      </c>
      <c r="AI682" s="21">
        <v>4.035549538130934</v>
      </c>
      <c r="AJ682" s="26"/>
      <c r="AK682" s="21">
        <v>65.0853429509757</v>
      </c>
      <c r="AL682" s="21">
        <v>0.27</v>
      </c>
      <c r="AN682" s="21">
        <v>7.615620000000001</v>
      </c>
      <c r="AO682" s="21">
        <v>0.05</v>
      </c>
      <c r="AQ682" s="21">
        <v>1.0868</v>
      </c>
      <c r="AR682" s="17"/>
      <c r="AS682" s="21">
        <v>388.93856812644594</v>
      </c>
      <c r="AT682" s="21">
        <v>389.334463492173</v>
      </c>
      <c r="AU682" s="19">
        <v>0.9989831484164643</v>
      </c>
      <c r="AV682" s="19">
        <v>-0.10173688400937196</v>
      </c>
    </row>
    <row r="683" spans="1:48" ht="12.75">
      <c r="A683" s="17" t="s">
        <v>904</v>
      </c>
      <c r="B683" s="18">
        <v>38979</v>
      </c>
      <c r="C683" s="19">
        <v>2006</v>
      </c>
      <c r="D683" s="20">
        <v>38979.416666666664</v>
      </c>
      <c r="E683" s="20" t="s">
        <v>53</v>
      </c>
      <c r="F683" s="21">
        <v>0.67</v>
      </c>
      <c r="G683" s="21"/>
      <c r="H683" s="19">
        <v>828</v>
      </c>
      <c r="I683" s="19">
        <v>1.02</v>
      </c>
      <c r="J683" s="19" t="s">
        <v>70</v>
      </c>
      <c r="K683" s="21">
        <v>4.411</v>
      </c>
      <c r="L683" s="21"/>
      <c r="M683" s="21">
        <v>25.25</v>
      </c>
      <c r="N683" s="21"/>
      <c r="O683" s="19">
        <v>0.038904514499428104</v>
      </c>
      <c r="P683" s="21">
        <v>38.9045144994281</v>
      </c>
      <c r="Q683" s="21">
        <v>0.01</v>
      </c>
      <c r="R683" s="25" t="s">
        <v>971</v>
      </c>
      <c r="S683" s="21">
        <v>0.49903</v>
      </c>
      <c r="T683" s="21">
        <v>0</v>
      </c>
      <c r="U683" s="26" t="s">
        <v>970</v>
      </c>
      <c r="V683" s="21">
        <v>0</v>
      </c>
      <c r="W683" s="21">
        <v>0</v>
      </c>
      <c r="X683" s="26" t="s">
        <v>970</v>
      </c>
      <c r="Y683" s="21">
        <v>0</v>
      </c>
      <c r="Z683" s="21">
        <v>0.01</v>
      </c>
      <c r="AA683" s="26" t="s">
        <v>971</v>
      </c>
      <c r="AB683" s="21">
        <v>0.25577</v>
      </c>
      <c r="AC683" s="21">
        <v>0.883</v>
      </c>
      <c r="AD683" s="26"/>
      <c r="AE683" s="21">
        <v>48.950871</v>
      </c>
      <c r="AF683" s="21">
        <v>3.554375043420634</v>
      </c>
      <c r="AG683" s="26"/>
      <c r="AH683" s="21">
        <v>74.0020884040176</v>
      </c>
      <c r="AI683" s="21">
        <v>0.5891085565489597</v>
      </c>
      <c r="AJ683" s="26"/>
      <c r="AK683" s="21">
        <v>9.501142800021622</v>
      </c>
      <c r="AL683" s="21">
        <v>0.03</v>
      </c>
      <c r="AM683">
        <v>2</v>
      </c>
      <c r="AN683" s="21">
        <v>0.8461799999999999</v>
      </c>
      <c r="AO683" s="21">
        <v>0.02</v>
      </c>
      <c r="AQ683" s="21">
        <v>0.43472</v>
      </c>
      <c r="AR683" s="17" t="s">
        <v>905</v>
      </c>
      <c r="AS683" s="21">
        <v>88.6101854994281</v>
      </c>
      <c r="AT683" s="21">
        <v>84.78413120403923</v>
      </c>
      <c r="AU683" s="19">
        <v>1.0451270095129146</v>
      </c>
      <c r="AV683" s="19">
        <v>4.413125375881899</v>
      </c>
    </row>
    <row r="684" spans="1:48" ht="12.75">
      <c r="A684" s="17" t="s">
        <v>906</v>
      </c>
      <c r="B684" s="18">
        <v>38979</v>
      </c>
      <c r="C684" s="19">
        <v>2006</v>
      </c>
      <c r="D684" s="20">
        <v>38979.458333333336</v>
      </c>
      <c r="E684" s="20" t="s">
        <v>53</v>
      </c>
      <c r="F684" s="21">
        <v>0.9</v>
      </c>
      <c r="G684" s="21"/>
      <c r="H684" s="19">
        <v>582</v>
      </c>
      <c r="I684" s="19">
        <v>1.01</v>
      </c>
      <c r="J684" s="19" t="s">
        <v>70</v>
      </c>
      <c r="K684" s="21">
        <v>4.324</v>
      </c>
      <c r="L684" s="21"/>
      <c r="M684" s="21">
        <v>27.37</v>
      </c>
      <c r="N684" s="21"/>
      <c r="O684" s="19">
        <v>0.047863009232263796</v>
      </c>
      <c r="P684" s="21">
        <v>47.8630092322638</v>
      </c>
      <c r="Q684" s="21">
        <v>0</v>
      </c>
      <c r="R684" s="25" t="s">
        <v>970</v>
      </c>
      <c r="S684" s="21">
        <v>0</v>
      </c>
      <c r="T684" s="21">
        <v>0</v>
      </c>
      <c r="U684" s="26" t="s">
        <v>970</v>
      </c>
      <c r="V684" s="21">
        <v>0</v>
      </c>
      <c r="W684" s="21">
        <v>0</v>
      </c>
      <c r="X684" s="26" t="s">
        <v>970</v>
      </c>
      <c r="Y684" s="21">
        <v>0</v>
      </c>
      <c r="Z684" s="21">
        <v>0.01</v>
      </c>
      <c r="AA684" s="26" t="s">
        <v>971</v>
      </c>
      <c r="AB684" s="21">
        <v>0.25577</v>
      </c>
      <c r="AC684" s="21">
        <v>0.811</v>
      </c>
      <c r="AD684" s="26"/>
      <c r="AE684" s="21">
        <v>44.959407</v>
      </c>
      <c r="AF684" s="21">
        <v>3.7545685524736894</v>
      </c>
      <c r="AG684" s="26"/>
      <c r="AH684" s="21">
        <v>78.17011726250222</v>
      </c>
      <c r="AI684" s="21">
        <v>0.6617636716203362</v>
      </c>
      <c r="AJ684" s="26"/>
      <c r="AK684" s="21">
        <v>10.672924495892783</v>
      </c>
      <c r="AL684" s="21">
        <v>0.03</v>
      </c>
      <c r="AM684">
        <v>2</v>
      </c>
      <c r="AN684" s="21">
        <v>0.8461799999999999</v>
      </c>
      <c r="AO684" s="21">
        <v>0.01</v>
      </c>
      <c r="AP684">
        <v>0</v>
      </c>
      <c r="AQ684" s="21">
        <v>0.21736</v>
      </c>
      <c r="AR684" s="17" t="s">
        <v>905</v>
      </c>
      <c r="AS684" s="21">
        <v>93.07818623226379</v>
      </c>
      <c r="AT684" s="21">
        <v>89.906581758395</v>
      </c>
      <c r="AU684" s="19">
        <v>1.035276666199943</v>
      </c>
      <c r="AV684" s="19">
        <v>3.466522933789429</v>
      </c>
    </row>
    <row r="685" spans="1:48" ht="12.75">
      <c r="A685" s="17" t="s">
        <v>907</v>
      </c>
      <c r="B685" s="18">
        <v>38979</v>
      </c>
      <c r="C685" s="19">
        <v>2006</v>
      </c>
      <c r="D685" s="20">
        <v>38979.5</v>
      </c>
      <c r="E685" s="20" t="s">
        <v>53</v>
      </c>
      <c r="F685" s="21">
        <v>0.75</v>
      </c>
      <c r="G685" s="21"/>
      <c r="H685" s="19">
        <v>850</v>
      </c>
      <c r="I685" s="19">
        <v>1.04</v>
      </c>
      <c r="J685" s="19" t="s">
        <v>70</v>
      </c>
      <c r="K685" s="21">
        <v>4.406</v>
      </c>
      <c r="L685" s="21"/>
      <c r="M685" s="21">
        <v>21.01</v>
      </c>
      <c r="N685" s="21"/>
      <c r="O685" s="19">
        <v>0.038904514499428104</v>
      </c>
      <c r="P685" s="21">
        <v>38.9045144994281</v>
      </c>
      <c r="Q685" s="21">
        <v>0</v>
      </c>
      <c r="R685" s="25" t="s">
        <v>970</v>
      </c>
      <c r="S685" s="21">
        <v>0</v>
      </c>
      <c r="T685" s="21">
        <v>0</v>
      </c>
      <c r="U685" s="26" t="s">
        <v>970</v>
      </c>
      <c r="V685" s="21">
        <v>0</v>
      </c>
      <c r="W685" s="21">
        <v>0</v>
      </c>
      <c r="X685" s="26" t="s">
        <v>970</v>
      </c>
      <c r="Y685" s="21">
        <v>0</v>
      </c>
      <c r="Z685" s="21">
        <v>0</v>
      </c>
      <c r="AA685" s="26" t="s">
        <v>970</v>
      </c>
      <c r="AB685" s="21">
        <v>0</v>
      </c>
      <c r="AC685" s="21">
        <v>0.477</v>
      </c>
      <c r="AD685" s="26"/>
      <c r="AE685" s="21">
        <v>26.443448999999998</v>
      </c>
      <c r="AF685" s="21">
        <v>2.799239652647135</v>
      </c>
      <c r="AG685" s="26"/>
      <c r="AH685" s="21">
        <v>58.28016956811335</v>
      </c>
      <c r="AI685" s="21">
        <v>0.45105015603352877</v>
      </c>
      <c r="AJ685" s="26"/>
      <c r="AK685" s="21">
        <v>7.274536916508752</v>
      </c>
      <c r="AL685" s="21">
        <v>0.01</v>
      </c>
      <c r="AM685" t="s">
        <v>970</v>
      </c>
      <c r="AN685" s="21">
        <v>0.28206</v>
      </c>
      <c r="AO685" s="21">
        <v>0.01</v>
      </c>
      <c r="AP685">
        <v>0</v>
      </c>
      <c r="AQ685" s="21">
        <v>0.21736</v>
      </c>
      <c r="AR685" s="17" t="s">
        <v>905</v>
      </c>
      <c r="AS685" s="21">
        <v>65.3479634994281</v>
      </c>
      <c r="AT685" s="21">
        <v>66.0541264846221</v>
      </c>
      <c r="AU685" s="19">
        <v>0.9893093282316223</v>
      </c>
      <c r="AV685" s="19">
        <v>-1.0748124101826897</v>
      </c>
    </row>
    <row r="686" spans="1:48" ht="12.75">
      <c r="A686" s="17" t="s">
        <v>908</v>
      </c>
      <c r="B686" s="18">
        <v>38979</v>
      </c>
      <c r="C686" s="19">
        <v>2006</v>
      </c>
      <c r="D686" s="20">
        <v>38979.541666666664</v>
      </c>
      <c r="E686" s="20" t="s">
        <v>53</v>
      </c>
      <c r="F686" s="21">
        <v>0.8</v>
      </c>
      <c r="G686" s="21"/>
      <c r="H686" s="19">
        <v>822</v>
      </c>
      <c r="I686" s="19">
        <v>0.98</v>
      </c>
      <c r="J686" s="19"/>
      <c r="K686" s="21">
        <v>5.107</v>
      </c>
      <c r="L686" s="21"/>
      <c r="M686" s="21">
        <v>5.27</v>
      </c>
      <c r="N686" s="21"/>
      <c r="O686" s="19">
        <v>0.00776247116628691</v>
      </c>
      <c r="P686" s="21">
        <v>7.76247116628691</v>
      </c>
      <c r="Q686" s="21">
        <v>-0.01</v>
      </c>
      <c r="R686" s="25" t="s">
        <v>970</v>
      </c>
      <c r="S686" s="21">
        <v>-0.49903</v>
      </c>
      <c r="T686" s="21">
        <v>0</v>
      </c>
      <c r="U686" s="26" t="s">
        <v>970</v>
      </c>
      <c r="V686" s="21">
        <v>0</v>
      </c>
      <c r="W686" s="21">
        <v>0</v>
      </c>
      <c r="X686" s="26" t="s">
        <v>970</v>
      </c>
      <c r="Y686" s="21">
        <v>0</v>
      </c>
      <c r="Z686" s="21">
        <v>0</v>
      </c>
      <c r="AA686" s="26" t="s">
        <v>970</v>
      </c>
      <c r="AB686" s="21">
        <v>0</v>
      </c>
      <c r="AC686" s="21">
        <v>0.002</v>
      </c>
      <c r="AD686" s="26" t="s">
        <v>970</v>
      </c>
      <c r="AE686" s="21">
        <v>0.110874</v>
      </c>
      <c r="AF686" s="21">
        <v>0.37679442115879286</v>
      </c>
      <c r="AG686" s="26"/>
      <c r="AH686" s="21">
        <v>7.844859848526068</v>
      </c>
      <c r="AI686" s="21">
        <v>0.14727417842512172</v>
      </c>
      <c r="AJ686" s="26"/>
      <c r="AK686" s="21">
        <v>2.375237949640363</v>
      </c>
      <c r="AL686" s="21">
        <v>0</v>
      </c>
      <c r="AM686" t="s">
        <v>970</v>
      </c>
      <c r="AN686" s="21">
        <v>0</v>
      </c>
      <c r="AO686" s="21">
        <v>0.01</v>
      </c>
      <c r="AP686">
        <v>0</v>
      </c>
      <c r="AQ686" s="21">
        <v>0.21736</v>
      </c>
      <c r="AR686" s="17" t="s">
        <v>905</v>
      </c>
      <c r="AS686" s="21">
        <v>7.37431516628691</v>
      </c>
      <c r="AT686" s="21">
        <v>10.437457798166431</v>
      </c>
      <c r="AU686" s="19">
        <v>0.7065240702177853</v>
      </c>
      <c r="AV686" s="19">
        <v>-34.39458427852841</v>
      </c>
    </row>
    <row r="687" spans="1:48" ht="12.75">
      <c r="A687" s="17" t="s">
        <v>909</v>
      </c>
      <c r="B687" s="18">
        <v>38979</v>
      </c>
      <c r="C687" s="19">
        <v>2006</v>
      </c>
      <c r="D687" s="20">
        <v>38979.583333333336</v>
      </c>
      <c r="E687" s="20" t="s">
        <v>53</v>
      </c>
      <c r="F687" s="21">
        <v>0.67</v>
      </c>
      <c r="G687" s="21"/>
      <c r="H687" s="19">
        <v>301</v>
      </c>
      <c r="I687" s="19">
        <v>0.91</v>
      </c>
      <c r="J687" s="19"/>
      <c r="K687" s="21">
        <v>4.641</v>
      </c>
      <c r="L687" s="21"/>
      <c r="M687" s="21">
        <v>10.01</v>
      </c>
      <c r="N687" s="21"/>
      <c r="O687" s="19">
        <v>0.0229086765276778</v>
      </c>
      <c r="P687" s="21">
        <v>22.9086765276778</v>
      </c>
      <c r="Q687" s="21">
        <v>0</v>
      </c>
      <c r="R687" s="25" t="s">
        <v>970</v>
      </c>
      <c r="S687" s="21">
        <v>0</v>
      </c>
      <c r="T687" s="21">
        <v>0</v>
      </c>
      <c r="U687" s="26" t="s">
        <v>970</v>
      </c>
      <c r="V687" s="21">
        <v>0</v>
      </c>
      <c r="W687" s="21">
        <v>0.01</v>
      </c>
      <c r="X687" s="26">
        <v>0</v>
      </c>
      <c r="Y687" s="21">
        <v>0.43498</v>
      </c>
      <c r="Z687" s="21">
        <v>0</v>
      </c>
      <c r="AA687" s="26" t="s">
        <v>970</v>
      </c>
      <c r="AB687" s="21">
        <v>0</v>
      </c>
      <c r="AC687" s="21">
        <v>0.006</v>
      </c>
      <c r="AD687" s="26" t="s">
        <v>970</v>
      </c>
      <c r="AE687" s="21">
        <v>0.332622</v>
      </c>
      <c r="AF687" s="21">
        <v>0.8785050407451971</v>
      </c>
      <c r="AG687" s="26"/>
      <c r="AH687" s="21">
        <v>18.290474948315005</v>
      </c>
      <c r="AI687" s="21">
        <v>0.5572723472711563</v>
      </c>
      <c r="AJ687" s="26"/>
      <c r="AK687" s="21">
        <v>8.987688416789208</v>
      </c>
      <c r="AL687" s="21">
        <v>0</v>
      </c>
      <c r="AM687" t="s">
        <v>970</v>
      </c>
      <c r="AN687" s="21">
        <v>0</v>
      </c>
      <c r="AO687" s="21">
        <v>0.01</v>
      </c>
      <c r="AP687">
        <v>0</v>
      </c>
      <c r="AQ687" s="21">
        <v>0.21736</v>
      </c>
      <c r="AR687" s="17" t="s">
        <v>905</v>
      </c>
      <c r="AS687" s="21">
        <v>23.676278527677802</v>
      </c>
      <c r="AT687" s="21">
        <v>27.495523365104212</v>
      </c>
      <c r="AU687" s="19">
        <v>0.8610957577816619</v>
      </c>
      <c r="AV687" s="19">
        <v>-14.927146186599812</v>
      </c>
    </row>
    <row r="688" spans="1:48" ht="12.75">
      <c r="A688" s="17" t="s">
        <v>910</v>
      </c>
      <c r="B688" s="18">
        <v>38979</v>
      </c>
      <c r="C688" s="19">
        <v>2006</v>
      </c>
      <c r="D688" s="20">
        <v>38979.75</v>
      </c>
      <c r="E688" s="20" t="s">
        <v>53</v>
      </c>
      <c r="F688" s="21">
        <v>0.85</v>
      </c>
      <c r="G688" s="21"/>
      <c r="H688" s="19">
        <v>69</v>
      </c>
      <c r="I688" s="19">
        <v>0.24</v>
      </c>
      <c r="J688" s="19"/>
      <c r="K688" s="21">
        <v>4.164</v>
      </c>
      <c r="L688" s="21"/>
      <c r="M688" s="21"/>
      <c r="N688" s="21" t="s">
        <v>54</v>
      </c>
      <c r="O688" s="19">
        <v>0.0691830970918936</v>
      </c>
      <c r="P688" s="21">
        <v>69.1830970918936</v>
      </c>
      <c r="Q688" s="21">
        <v>0.46</v>
      </c>
      <c r="R688" s="25"/>
      <c r="S688" s="21">
        <v>22.95538</v>
      </c>
      <c r="T688" s="21">
        <v>0.07</v>
      </c>
      <c r="U688" s="26"/>
      <c r="V688" s="21">
        <v>5.76016</v>
      </c>
      <c r="W688" s="21">
        <v>0.07</v>
      </c>
      <c r="X688" s="26"/>
      <c r="Y688" s="21">
        <v>3.04486</v>
      </c>
      <c r="Z688" s="21">
        <v>0.15</v>
      </c>
      <c r="AA688" s="26"/>
      <c r="AB688" s="21">
        <v>3.83655</v>
      </c>
      <c r="AC688" s="21">
        <v>2.754</v>
      </c>
      <c r="AD688" s="26"/>
      <c r="AE688" s="21">
        <v>152.673498</v>
      </c>
      <c r="AF688" s="21">
        <v>4.79461056036898</v>
      </c>
      <c r="AG688" s="26"/>
      <c r="AH688" s="21">
        <v>99.82379186688217</v>
      </c>
      <c r="AI688" s="21">
        <v>8.483784519808946</v>
      </c>
      <c r="AJ688" s="26"/>
      <c r="AK688" s="21">
        <v>136.82647673547868</v>
      </c>
      <c r="AL688" s="21">
        <v>0.11</v>
      </c>
      <c r="AN688" s="21">
        <v>3.1026599999999998</v>
      </c>
      <c r="AO688" s="21">
        <v>0.03</v>
      </c>
      <c r="AQ688" s="21">
        <v>0.65208</v>
      </c>
      <c r="AR688" s="17" t="s">
        <v>905</v>
      </c>
      <c r="AS688" s="21">
        <v>257.4535450918936</v>
      </c>
      <c r="AT688" s="21">
        <v>240.40500860236085</v>
      </c>
      <c r="AU688" s="19">
        <v>1.0709158955907265</v>
      </c>
      <c r="AV688" s="19">
        <v>6.8487470439255</v>
      </c>
    </row>
    <row r="689" spans="1:48" ht="12.75">
      <c r="A689" s="17" t="s">
        <v>911</v>
      </c>
      <c r="B689" s="18">
        <v>38979</v>
      </c>
      <c r="C689" s="19">
        <v>2006</v>
      </c>
      <c r="D689" s="20">
        <v>38979.791666666664</v>
      </c>
      <c r="E689" s="20" t="s">
        <v>53</v>
      </c>
      <c r="F689" s="21">
        <v>1</v>
      </c>
      <c r="G689" s="21"/>
      <c r="H689" s="19">
        <v>222</v>
      </c>
      <c r="I689" s="19">
        <v>0.45</v>
      </c>
      <c r="J689" s="19"/>
      <c r="K689" s="21">
        <v>4.189</v>
      </c>
      <c r="L689" s="21"/>
      <c r="M689" s="21">
        <v>65.95</v>
      </c>
      <c r="N689" s="21"/>
      <c r="O689" s="19">
        <v>0.06456542290346551</v>
      </c>
      <c r="P689" s="21">
        <v>64.5654229034655</v>
      </c>
      <c r="Q689" s="21">
        <v>1.32</v>
      </c>
      <c r="R689" s="25"/>
      <c r="S689" s="21">
        <v>65.87196</v>
      </c>
      <c r="T689" s="21">
        <v>0.14</v>
      </c>
      <c r="U689" s="26"/>
      <c r="V689" s="21">
        <v>11.52032</v>
      </c>
      <c r="W689" s="21">
        <v>0.06</v>
      </c>
      <c r="X689" s="26"/>
      <c r="Y689" s="21">
        <v>2.60988</v>
      </c>
      <c r="Z689" s="21">
        <v>0.12</v>
      </c>
      <c r="AA689" s="26"/>
      <c r="AB689" s="21">
        <v>3.06924</v>
      </c>
      <c r="AC689" s="21">
        <v>3.731</v>
      </c>
      <c r="AD689" s="26"/>
      <c r="AE689" s="21">
        <v>206.835447</v>
      </c>
      <c r="AF689" s="21">
        <v>7.36977157417175</v>
      </c>
      <c r="AG689" s="26"/>
      <c r="AH689" s="21">
        <v>153.43864417425584</v>
      </c>
      <c r="AI689" s="21">
        <v>11.169201937965202</v>
      </c>
      <c r="AJ689" s="26"/>
      <c r="AK689" s="21">
        <v>180.13688885550278</v>
      </c>
      <c r="AL689" s="21">
        <v>0.22</v>
      </c>
      <c r="AN689" s="21">
        <v>6.2053199999999995</v>
      </c>
      <c r="AO689" s="21">
        <v>0.04</v>
      </c>
      <c r="AQ689" s="21">
        <v>0.86944</v>
      </c>
      <c r="AR689" s="17" t="s">
        <v>905</v>
      </c>
      <c r="AS689" s="21">
        <v>354.47226990346553</v>
      </c>
      <c r="AT689" s="21">
        <v>340.6502930297586</v>
      </c>
      <c r="AU689" s="19">
        <v>1.0405752678231206</v>
      </c>
      <c r="AV689" s="19">
        <v>3.9768459868090145</v>
      </c>
    </row>
    <row r="690" spans="1:48" ht="12.75">
      <c r="A690" s="17" t="s">
        <v>912</v>
      </c>
      <c r="B690" s="18">
        <v>38979</v>
      </c>
      <c r="C690" s="19">
        <v>2006</v>
      </c>
      <c r="D690" s="20">
        <v>38979.833333333336</v>
      </c>
      <c r="E690" s="20" t="s">
        <v>53</v>
      </c>
      <c r="F690" s="21">
        <v>1</v>
      </c>
      <c r="G690" s="21"/>
      <c r="H690" s="19">
        <v>325</v>
      </c>
      <c r="I690" s="19">
        <v>0.67</v>
      </c>
      <c r="J690" s="19"/>
      <c r="K690" s="21">
        <v>4.034</v>
      </c>
      <c r="L690" s="21"/>
      <c r="M690" s="21">
        <v>71.1</v>
      </c>
      <c r="N690" s="21"/>
      <c r="O690" s="19">
        <v>0.09332543007969911</v>
      </c>
      <c r="P690" s="21">
        <v>93.3254300796991</v>
      </c>
      <c r="Q690" s="21">
        <v>1.21</v>
      </c>
      <c r="R690" s="25"/>
      <c r="S690" s="21">
        <v>60.38263</v>
      </c>
      <c r="T690" s="21">
        <v>0.15</v>
      </c>
      <c r="U690" s="26"/>
      <c r="V690" s="21">
        <v>12.3432</v>
      </c>
      <c r="W690" s="21">
        <v>0.04</v>
      </c>
      <c r="X690" s="26"/>
      <c r="Y690" s="21">
        <v>1.73992</v>
      </c>
      <c r="Z690" s="21">
        <v>0.13</v>
      </c>
      <c r="AA690" s="26"/>
      <c r="AB690" s="21">
        <v>3.3250100000000002</v>
      </c>
      <c r="AC690" s="21">
        <v>3.015</v>
      </c>
      <c r="AD690" s="26"/>
      <c r="AE690" s="21">
        <v>167.142555</v>
      </c>
      <c r="AF690" s="21">
        <v>7.322173046227652</v>
      </c>
      <c r="AG690" s="26"/>
      <c r="AH690" s="21">
        <v>152.44764282245973</v>
      </c>
      <c r="AI690" s="21">
        <v>10.764856823148845</v>
      </c>
      <c r="AJ690" s="26"/>
      <c r="AK690" s="21">
        <v>173.61561084374458</v>
      </c>
      <c r="AL690" s="21">
        <v>0.22</v>
      </c>
      <c r="AN690" s="21">
        <v>6.2053199999999995</v>
      </c>
      <c r="AO690" s="21">
        <v>0.04</v>
      </c>
      <c r="AQ690" s="21">
        <v>0.86944</v>
      </c>
      <c r="AR690" s="17" t="s">
        <v>905</v>
      </c>
      <c r="AS690" s="21">
        <v>338.2587450796991</v>
      </c>
      <c r="AT690" s="21">
        <v>333.1380136662043</v>
      </c>
      <c r="AU690" s="19">
        <v>1.0153712011341511</v>
      </c>
      <c r="AV690" s="19">
        <v>1.5253965250174226</v>
      </c>
    </row>
    <row r="691" spans="1:48" ht="12.75">
      <c r="A691" s="17" t="s">
        <v>913</v>
      </c>
      <c r="B691" s="18">
        <v>38979</v>
      </c>
      <c r="C691" s="19">
        <v>2006</v>
      </c>
      <c r="D691" s="20">
        <v>38979.875</v>
      </c>
      <c r="E691" s="20" t="s">
        <v>53</v>
      </c>
      <c r="F691" s="21">
        <v>0.65</v>
      </c>
      <c r="G691" s="21"/>
      <c r="H691" s="19">
        <v>82</v>
      </c>
      <c r="I691" s="19">
        <v>0.2</v>
      </c>
      <c r="J691" s="19"/>
      <c r="K691" s="21">
        <v>4.127</v>
      </c>
      <c r="L691" s="21"/>
      <c r="M691" s="21"/>
      <c r="N691" s="21" t="s">
        <v>54</v>
      </c>
      <c r="O691" s="19">
        <v>0.0741310241300918</v>
      </c>
      <c r="P691" s="21">
        <v>74.1310241300918</v>
      </c>
      <c r="Q691" s="21">
        <v>1.39</v>
      </c>
      <c r="R691" s="25"/>
      <c r="S691" s="21">
        <v>69.36516999999999</v>
      </c>
      <c r="T691" s="21">
        <v>0.19</v>
      </c>
      <c r="U691" s="26"/>
      <c r="V691" s="21">
        <v>15.63472</v>
      </c>
      <c r="W691" s="21">
        <v>0.04</v>
      </c>
      <c r="X691" s="26"/>
      <c r="Y691" s="21">
        <v>1.73992</v>
      </c>
      <c r="Z691" s="21">
        <v>0.18</v>
      </c>
      <c r="AA691" s="26"/>
      <c r="AB691" s="21">
        <v>4.60386</v>
      </c>
      <c r="AC691" s="21">
        <v>3.598</v>
      </c>
      <c r="AD691" s="26"/>
      <c r="AE691" s="21">
        <v>199.462326</v>
      </c>
      <c r="AF691" s="21">
        <v>8.097225395215117</v>
      </c>
      <c r="AG691" s="26"/>
      <c r="AH691" s="21">
        <v>168.58423272837874</v>
      </c>
      <c r="AI691" s="21">
        <v>11.4651744574515</v>
      </c>
      <c r="AJ691" s="26"/>
      <c r="AK691" s="21">
        <v>184.91033364977778</v>
      </c>
      <c r="AL691" s="21">
        <v>0.23</v>
      </c>
      <c r="AN691" s="21">
        <v>6.48738</v>
      </c>
      <c r="AO691" s="21">
        <v>0.05</v>
      </c>
      <c r="AQ691" s="21">
        <v>1.0868</v>
      </c>
      <c r="AR691" s="17" t="s">
        <v>905</v>
      </c>
      <c r="AS691" s="21">
        <v>364.9370201300918</v>
      </c>
      <c r="AT691" s="21">
        <v>361.06874637815645</v>
      </c>
      <c r="AU691" s="19">
        <v>1.0107133995692998</v>
      </c>
      <c r="AV691" s="19">
        <v>1.0656316878969072</v>
      </c>
    </row>
    <row r="692" spans="1:48" ht="12.75">
      <c r="A692" s="17" t="s">
        <v>914</v>
      </c>
      <c r="B692" s="18">
        <v>38979</v>
      </c>
      <c r="C692" s="19">
        <v>2006</v>
      </c>
      <c r="D692" s="20">
        <v>38982.75</v>
      </c>
      <c r="E692" s="20" t="s">
        <v>53</v>
      </c>
      <c r="F692" s="21">
        <v>1</v>
      </c>
      <c r="G692" s="21"/>
      <c r="H692" s="19">
        <v>544</v>
      </c>
      <c r="I692" s="19">
        <v>0.02</v>
      </c>
      <c r="J692" s="19"/>
      <c r="K692" s="21">
        <v>4.421</v>
      </c>
      <c r="L692" s="21"/>
      <c r="M692" s="21">
        <v>24.34</v>
      </c>
      <c r="N692" s="21"/>
      <c r="O692" s="19">
        <v>0.038018939632056103</v>
      </c>
      <c r="P692" s="21">
        <v>38.0189396320561</v>
      </c>
      <c r="Q692" s="21">
        <v>0.01</v>
      </c>
      <c r="R692" s="25" t="s">
        <v>971</v>
      </c>
      <c r="S692" s="21">
        <v>0.49903</v>
      </c>
      <c r="T692" s="21">
        <v>0</v>
      </c>
      <c r="U692" s="26" t="s">
        <v>970</v>
      </c>
      <c r="V692" s="21">
        <v>0</v>
      </c>
      <c r="W692" s="21">
        <v>0.01</v>
      </c>
      <c r="X692" s="26">
        <v>0</v>
      </c>
      <c r="Y692" s="21">
        <v>0.43498</v>
      </c>
      <c r="Z692" s="21">
        <v>0.02</v>
      </c>
      <c r="AA692" s="26"/>
      <c r="AB692" s="21">
        <v>0.51154</v>
      </c>
      <c r="AC692" s="21">
        <v>0.942</v>
      </c>
      <c r="AD692" s="26"/>
      <c r="AE692" s="21">
        <v>52.221653999999994</v>
      </c>
      <c r="AF692" s="21">
        <v>3.580279389984279</v>
      </c>
      <c r="AG692" s="26"/>
      <c r="AH692" s="21">
        <v>74.5414168994727</v>
      </c>
      <c r="AI692" s="21">
        <v>0.6141854570664657</v>
      </c>
      <c r="AJ692" s="26"/>
      <c r="AK692" s="21">
        <v>9.905583051567959</v>
      </c>
      <c r="AL692" s="21">
        <v>0.03</v>
      </c>
      <c r="AM692">
        <v>2</v>
      </c>
      <c r="AN692" s="21">
        <v>0.8461799999999999</v>
      </c>
      <c r="AO692" s="21">
        <v>0.02</v>
      </c>
      <c r="AQ692" s="21">
        <v>0.43472</v>
      </c>
      <c r="AR692" s="17"/>
      <c r="AS692" s="21">
        <v>91.68614363205609</v>
      </c>
      <c r="AT692" s="21">
        <v>85.72789995104065</v>
      </c>
      <c r="AU692" s="19">
        <v>1.0695018037817117</v>
      </c>
      <c r="AV692" s="19">
        <v>6.71676667830946</v>
      </c>
    </row>
    <row r="693" spans="1:48" ht="12.75">
      <c r="A693" s="17" t="s">
        <v>915</v>
      </c>
      <c r="B693" s="18">
        <v>38980</v>
      </c>
      <c r="C693" s="19">
        <v>2006</v>
      </c>
      <c r="D693" s="20">
        <v>38980.166666666664</v>
      </c>
      <c r="E693" s="20" t="s">
        <v>53</v>
      </c>
      <c r="F693" s="21">
        <v>0.93</v>
      </c>
      <c r="G693" s="21"/>
      <c r="H693" s="19">
        <v>443</v>
      </c>
      <c r="I693" s="19">
        <v>0.54</v>
      </c>
      <c r="J693" s="19"/>
      <c r="K693" s="21">
        <v>5.032</v>
      </c>
      <c r="L693" s="21"/>
      <c r="M693" s="21">
        <v>35.55</v>
      </c>
      <c r="N693" s="21"/>
      <c r="O693" s="19">
        <v>0.00933254300796991</v>
      </c>
      <c r="P693" s="21">
        <v>9.33254300796991</v>
      </c>
      <c r="Q693" s="21">
        <v>1.12</v>
      </c>
      <c r="R693" s="25"/>
      <c r="S693" s="21">
        <v>55.891360000000006</v>
      </c>
      <c r="T693" s="21">
        <v>0.13</v>
      </c>
      <c r="U693" s="26"/>
      <c r="V693" s="21">
        <v>10.69744</v>
      </c>
      <c r="W693" s="21">
        <v>0.03</v>
      </c>
      <c r="X693" s="26"/>
      <c r="Y693" s="21">
        <v>1.30494</v>
      </c>
      <c r="Z693" s="21">
        <v>0.08</v>
      </c>
      <c r="AA693" s="26"/>
      <c r="AB693" s="21">
        <v>2.04616</v>
      </c>
      <c r="AC693" s="21">
        <v>2.978</v>
      </c>
      <c r="AD693" s="26"/>
      <c r="AE693" s="21">
        <v>165.091386</v>
      </c>
      <c r="AF693" s="21">
        <v>3.696579809169005</v>
      </c>
      <c r="AG693" s="26"/>
      <c r="AH693" s="21">
        <v>76.96279162689868</v>
      </c>
      <c r="AI693" s="21">
        <v>8.76291493874462</v>
      </c>
      <c r="AJ693" s="26"/>
      <c r="AK693" s="21">
        <v>141.32829213207324</v>
      </c>
      <c r="AL693" s="21">
        <v>0.09</v>
      </c>
      <c r="AN693" s="21">
        <v>2.53854</v>
      </c>
      <c r="AO693" s="21">
        <v>0.08</v>
      </c>
      <c r="AQ693" s="21">
        <v>1.73888</v>
      </c>
      <c r="AR693" s="17" t="s">
        <v>905</v>
      </c>
      <c r="AS693" s="21">
        <v>244.3638290079699</v>
      </c>
      <c r="AT693" s="21">
        <v>222.56850375897193</v>
      </c>
      <c r="AU693" s="19">
        <v>1.097926368200781</v>
      </c>
      <c r="AV693" s="19">
        <v>9.335539100427471</v>
      </c>
    </row>
    <row r="694" spans="1:48" ht="12.75">
      <c r="A694" s="17" t="s">
        <v>916</v>
      </c>
      <c r="B694" s="18">
        <v>38980</v>
      </c>
      <c r="C694" s="19">
        <v>2006</v>
      </c>
      <c r="D694" s="20">
        <v>38980.208333333336</v>
      </c>
      <c r="E694" s="20" t="s">
        <v>53</v>
      </c>
      <c r="F694" s="21">
        <v>0.87</v>
      </c>
      <c r="G694" s="21"/>
      <c r="H694" s="19">
        <v>557</v>
      </c>
      <c r="I694" s="19">
        <v>0.19</v>
      </c>
      <c r="J694" s="19"/>
      <c r="K694" s="21">
        <v>5.862</v>
      </c>
      <c r="L694" s="21"/>
      <c r="M694" s="21">
        <v>20.2</v>
      </c>
      <c r="N694" s="21"/>
      <c r="O694" s="19">
        <v>0.00138038426460288</v>
      </c>
      <c r="P694" s="21">
        <v>1.38038426460288</v>
      </c>
      <c r="Q694" s="21">
        <v>0.61</v>
      </c>
      <c r="R694" s="25"/>
      <c r="S694" s="21">
        <v>30.44083</v>
      </c>
      <c r="T694" s="21">
        <v>0.06</v>
      </c>
      <c r="U694" s="26"/>
      <c r="V694" s="21">
        <v>4.9372799999999994</v>
      </c>
      <c r="W694" s="21">
        <v>0.02</v>
      </c>
      <c r="X694" s="26"/>
      <c r="Y694" s="21">
        <v>0.86996</v>
      </c>
      <c r="Z694" s="21">
        <v>0.05</v>
      </c>
      <c r="AA694" s="26"/>
      <c r="AB694" s="21">
        <v>1.2788500000000003</v>
      </c>
      <c r="AC694" s="21">
        <v>2.032</v>
      </c>
      <c r="AD694" s="26"/>
      <c r="AE694" s="21">
        <v>112.647984</v>
      </c>
      <c r="AF694" s="21">
        <v>2.5513869433669694</v>
      </c>
      <c r="AG694" s="26"/>
      <c r="AH694" s="21">
        <v>53.119876160900304</v>
      </c>
      <c r="AI694" s="21">
        <v>4.222398677125913</v>
      </c>
      <c r="AJ694" s="26"/>
      <c r="AK694" s="21">
        <v>68.09884586468672</v>
      </c>
      <c r="AL694" s="21">
        <v>0.05</v>
      </c>
      <c r="AM694">
        <v>2</v>
      </c>
      <c r="AN694" s="21">
        <v>1.4103</v>
      </c>
      <c r="AO694" s="21">
        <v>0.08</v>
      </c>
      <c r="AQ694" s="21">
        <v>1.73888</v>
      </c>
      <c r="AR694" s="17" t="s">
        <v>905</v>
      </c>
      <c r="AS694" s="21">
        <v>151.55528826460286</v>
      </c>
      <c r="AT694" s="21">
        <v>124.36790202558703</v>
      </c>
      <c r="AU694" s="19">
        <v>1.2186045257354459</v>
      </c>
      <c r="AV694" s="19">
        <v>19.70648875900769</v>
      </c>
    </row>
    <row r="695" spans="1:48" ht="12.75">
      <c r="A695" s="17" t="s">
        <v>917</v>
      </c>
      <c r="B695" s="18">
        <v>38980</v>
      </c>
      <c r="C695" s="19">
        <v>2006</v>
      </c>
      <c r="D695" s="20">
        <v>38980.25</v>
      </c>
      <c r="E695" s="20" t="s">
        <v>53</v>
      </c>
      <c r="F695" s="21">
        <v>0.97</v>
      </c>
      <c r="G695" s="21"/>
      <c r="H695" s="19">
        <v>470</v>
      </c>
      <c r="I695" s="19">
        <v>0.06</v>
      </c>
      <c r="J695" s="19"/>
      <c r="K695" s="21">
        <v>5.899</v>
      </c>
      <c r="L695" s="21"/>
      <c r="M695" s="21">
        <v>21.51</v>
      </c>
      <c r="N695" s="21"/>
      <c r="O695" s="19">
        <v>0.0012589254117941699</v>
      </c>
      <c r="P695" s="21">
        <v>1.25892541179417</v>
      </c>
      <c r="Q695" s="21">
        <v>0.77</v>
      </c>
      <c r="R695" s="25"/>
      <c r="S695" s="21">
        <v>38.42531</v>
      </c>
      <c r="T695" s="21">
        <v>0.06</v>
      </c>
      <c r="U695" s="26"/>
      <c r="V695" s="21">
        <v>4.9372799999999994</v>
      </c>
      <c r="W695" s="21">
        <v>0.01</v>
      </c>
      <c r="X695" s="26">
        <v>0</v>
      </c>
      <c r="Y695" s="21">
        <v>0.43498</v>
      </c>
      <c r="Z695" s="21">
        <v>0.05</v>
      </c>
      <c r="AA695" s="26"/>
      <c r="AB695" s="21">
        <v>1.2788500000000003</v>
      </c>
      <c r="AC695" s="21">
        <v>2.026</v>
      </c>
      <c r="AD695" s="26"/>
      <c r="AE695" s="21">
        <v>112.31536199999998</v>
      </c>
      <c r="AF695" s="21">
        <v>2.8125618942419135</v>
      </c>
      <c r="AG695" s="26"/>
      <c r="AH695" s="21">
        <v>58.55753863811664</v>
      </c>
      <c r="AI695" s="21">
        <v>4.4574143663069785</v>
      </c>
      <c r="AJ695" s="26"/>
      <c r="AK695" s="21">
        <v>71.88917889979895</v>
      </c>
      <c r="AL695" s="21">
        <v>0.05</v>
      </c>
      <c r="AM695">
        <v>2</v>
      </c>
      <c r="AN695" s="21">
        <v>1.4103</v>
      </c>
      <c r="AO695" s="21">
        <v>0.08</v>
      </c>
      <c r="AQ695" s="21">
        <v>1.73888</v>
      </c>
      <c r="AR695" s="17" t="s">
        <v>905</v>
      </c>
      <c r="AS695" s="21">
        <v>158.65070741179414</v>
      </c>
      <c r="AT695" s="21">
        <v>133.5958975379156</v>
      </c>
      <c r="AU695" s="19">
        <v>1.1875417609045054</v>
      </c>
      <c r="AV695" s="19">
        <v>17.14634794692655</v>
      </c>
    </row>
    <row r="696" spans="1:48" ht="12.75">
      <c r="A696" s="17" t="s">
        <v>918</v>
      </c>
      <c r="B696" s="18">
        <v>38980</v>
      </c>
      <c r="C696" s="19">
        <v>2006</v>
      </c>
      <c r="D696" s="20">
        <v>38980.291666666664</v>
      </c>
      <c r="E696" s="20" t="s">
        <v>53</v>
      </c>
      <c r="F696" s="21">
        <v>0.95</v>
      </c>
      <c r="G696" s="21"/>
      <c r="H696" s="19">
        <v>200</v>
      </c>
      <c r="I696" s="19">
        <v>0.13</v>
      </c>
      <c r="J696" s="19"/>
      <c r="K696" s="21">
        <v>5.934</v>
      </c>
      <c r="L696" s="21"/>
      <c r="M696" s="21">
        <v>16.67</v>
      </c>
      <c r="N696" s="21"/>
      <c r="O696" s="19">
        <v>0.00117489755493953</v>
      </c>
      <c r="P696" s="21">
        <v>1.17489755493953</v>
      </c>
      <c r="Q696" s="21">
        <v>0.49</v>
      </c>
      <c r="R696" s="25"/>
      <c r="S696" s="21">
        <v>24.452469999999998</v>
      </c>
      <c r="T696" s="21">
        <v>0.04</v>
      </c>
      <c r="U696" s="26"/>
      <c r="V696" s="21">
        <v>3.29152</v>
      </c>
      <c r="W696" s="21">
        <v>0.01</v>
      </c>
      <c r="X696" s="26">
        <v>0</v>
      </c>
      <c r="Y696" s="21">
        <v>0.43498</v>
      </c>
      <c r="Z696" s="21">
        <v>0.03</v>
      </c>
      <c r="AA696" s="26"/>
      <c r="AB696" s="21">
        <v>0.76731</v>
      </c>
      <c r="AC696" s="21">
        <v>1.676</v>
      </c>
      <c r="AD696" s="26"/>
      <c r="AE696" s="21">
        <v>92.91241199999999</v>
      </c>
      <c r="AF696" s="21">
        <v>2.0259505590402487</v>
      </c>
      <c r="AG696" s="26"/>
      <c r="AH696" s="21">
        <v>42.18029063921798</v>
      </c>
      <c r="AI696" s="21">
        <v>3.440891214979545</v>
      </c>
      <c r="AJ696" s="26"/>
      <c r="AK696" s="21">
        <v>55.4946935151901</v>
      </c>
      <c r="AL696" s="21">
        <v>0.04</v>
      </c>
      <c r="AM696">
        <v>2</v>
      </c>
      <c r="AN696" s="21">
        <v>1.12824</v>
      </c>
      <c r="AO696" s="21">
        <v>0.06</v>
      </c>
      <c r="AQ696" s="21">
        <v>1.30416</v>
      </c>
      <c r="AR696" s="17" t="s">
        <v>905</v>
      </c>
      <c r="AS696" s="21">
        <v>123.03358955493951</v>
      </c>
      <c r="AT696" s="21">
        <v>100.10738415440808</v>
      </c>
      <c r="AU696" s="19">
        <v>1.2290161269739053</v>
      </c>
      <c r="AV696" s="19">
        <v>20.548628985005664</v>
      </c>
    </row>
    <row r="697" spans="1:48" ht="12.75">
      <c r="A697" s="17" t="s">
        <v>919</v>
      </c>
      <c r="B697" s="18">
        <v>38980</v>
      </c>
      <c r="C697" s="19">
        <v>2006</v>
      </c>
      <c r="D697" s="20">
        <v>38980.333333333336</v>
      </c>
      <c r="E697" s="20" t="s">
        <v>53</v>
      </c>
      <c r="F697" s="21">
        <v>0.85</v>
      </c>
      <c r="G697" s="21"/>
      <c r="H697" s="19">
        <v>84</v>
      </c>
      <c r="I697" s="19">
        <v>0.14</v>
      </c>
      <c r="J697" s="19"/>
      <c r="K697" s="21">
        <v>5.52</v>
      </c>
      <c r="L697" s="21"/>
      <c r="M697" s="21"/>
      <c r="N697" s="21" t="s">
        <v>54</v>
      </c>
      <c r="O697" s="19">
        <v>0.00301995172040202</v>
      </c>
      <c r="P697" s="21">
        <v>3.01995172040202</v>
      </c>
      <c r="Q697" s="21">
        <v>2.2</v>
      </c>
      <c r="R697" s="25"/>
      <c r="S697" s="21">
        <v>109.7866</v>
      </c>
      <c r="T697" s="21">
        <v>0.18</v>
      </c>
      <c r="U697" s="26"/>
      <c r="V697" s="21">
        <v>14.811839999999998</v>
      </c>
      <c r="W697" s="21">
        <v>0.03</v>
      </c>
      <c r="X697" s="26"/>
      <c r="Y697" s="21">
        <v>1.30494</v>
      </c>
      <c r="Z697" s="21">
        <v>0.2</v>
      </c>
      <c r="AA697" s="26"/>
      <c r="AB697" s="21">
        <v>5.115400000000001</v>
      </c>
      <c r="AC697" s="21">
        <v>2.999</v>
      </c>
      <c r="AD697" s="26"/>
      <c r="AE697" s="21">
        <v>166.255563</v>
      </c>
      <c r="AF697" s="21">
        <v>5.881943510443663</v>
      </c>
      <c r="AG697" s="26"/>
      <c r="AH697" s="21">
        <v>122.46206388743707</v>
      </c>
      <c r="AI697" s="21">
        <v>9.493402590668389</v>
      </c>
      <c r="AJ697" s="26"/>
      <c r="AK697" s="21">
        <v>153.10959698229976</v>
      </c>
      <c r="AL697" s="21">
        <v>0.15</v>
      </c>
      <c r="AN697" s="21">
        <v>4.2309</v>
      </c>
      <c r="AO697" s="21">
        <v>0.05</v>
      </c>
      <c r="AQ697" s="21">
        <v>1.0868</v>
      </c>
      <c r="AR697" s="17" t="s">
        <v>905</v>
      </c>
      <c r="AS697" s="21">
        <v>300.29429472040204</v>
      </c>
      <c r="AT697" s="21">
        <v>280.88936086973683</v>
      </c>
      <c r="AU697" s="19">
        <v>1.0690839047466247</v>
      </c>
      <c r="AV697" s="19">
        <v>6.677728688347667</v>
      </c>
    </row>
    <row r="698" spans="1:48" ht="12.75">
      <c r="A698" s="17" t="s">
        <v>920</v>
      </c>
      <c r="B698" s="18">
        <v>38980</v>
      </c>
      <c r="C698" s="19">
        <v>2006</v>
      </c>
      <c r="D698" s="20">
        <v>38980.375</v>
      </c>
      <c r="E698" s="20" t="s">
        <v>53</v>
      </c>
      <c r="F698" s="21">
        <v>1</v>
      </c>
      <c r="G698" s="21"/>
      <c r="H698" s="19">
        <v>266</v>
      </c>
      <c r="I698" s="19">
        <v>0.37</v>
      </c>
      <c r="J698" s="19"/>
      <c r="K698" s="21">
        <v>5.157</v>
      </c>
      <c r="L698" s="21"/>
      <c r="M698" s="21">
        <v>29.09</v>
      </c>
      <c r="N698" s="21"/>
      <c r="O698" s="19">
        <v>0.00691830970918936</v>
      </c>
      <c r="P698" s="21">
        <v>6.91830970918936</v>
      </c>
      <c r="Q698" s="21">
        <v>1.02</v>
      </c>
      <c r="R698" s="25"/>
      <c r="S698" s="21">
        <v>50.90106</v>
      </c>
      <c r="T698" s="21">
        <v>0.1</v>
      </c>
      <c r="U698" s="26"/>
      <c r="V698" s="21">
        <v>8.2288</v>
      </c>
      <c r="W698" s="21">
        <v>0.01</v>
      </c>
      <c r="X698" s="26">
        <v>0</v>
      </c>
      <c r="Y698" s="21">
        <v>0.43498</v>
      </c>
      <c r="Z698" s="21">
        <v>0.03</v>
      </c>
      <c r="AA698" s="26"/>
      <c r="AB698" s="21">
        <v>0.76731</v>
      </c>
      <c r="AC698" s="21">
        <v>2.517</v>
      </c>
      <c r="AD698" s="26"/>
      <c r="AE698" s="21">
        <v>139.53492899999998</v>
      </c>
      <c r="AF698" s="21">
        <v>4.036594695580251</v>
      </c>
      <c r="AG698" s="26"/>
      <c r="AH698" s="21">
        <v>84.04190156198084</v>
      </c>
      <c r="AI698" s="21">
        <v>6.115033143046449</v>
      </c>
      <c r="AJ698" s="26"/>
      <c r="AK698" s="21">
        <v>98.62325453105312</v>
      </c>
      <c r="AL698" s="21">
        <v>0.09</v>
      </c>
      <c r="AN698" s="21">
        <v>2.53854</v>
      </c>
      <c r="AO698" s="21">
        <v>0.05</v>
      </c>
      <c r="AQ698" s="21">
        <v>1.0868</v>
      </c>
      <c r="AR698" s="17"/>
      <c r="AS698" s="21">
        <v>206.7853887091893</v>
      </c>
      <c r="AT698" s="21">
        <v>186.29049609303397</v>
      </c>
      <c r="AU698" s="19">
        <v>1.110015771314067</v>
      </c>
      <c r="AV698" s="19">
        <v>10.427957251291248</v>
      </c>
    </row>
    <row r="699" spans="1:48" ht="12.75">
      <c r="A699" s="17" t="s">
        <v>921</v>
      </c>
      <c r="B699" s="18">
        <v>38980</v>
      </c>
      <c r="C699" s="19">
        <v>2006</v>
      </c>
      <c r="D699" s="20">
        <v>38980.416666666664</v>
      </c>
      <c r="E699" s="20" t="s">
        <v>53</v>
      </c>
      <c r="F699" s="21">
        <v>1</v>
      </c>
      <c r="G699" s="21"/>
      <c r="H699" s="19">
        <v>262</v>
      </c>
      <c r="I699" s="19">
        <v>0.38</v>
      </c>
      <c r="J699" s="19"/>
      <c r="K699" s="21">
        <v>4.818</v>
      </c>
      <c r="L699" s="21"/>
      <c r="M699" s="21">
        <v>39.9</v>
      </c>
      <c r="N699" s="21"/>
      <c r="O699" s="19">
        <v>0.0151356124843621</v>
      </c>
      <c r="P699" s="21">
        <v>15.1356124843621</v>
      </c>
      <c r="Q699" s="21">
        <v>0.91</v>
      </c>
      <c r="R699" s="25"/>
      <c r="S699" s="21">
        <v>45.41173</v>
      </c>
      <c r="T699" s="21">
        <v>0.11</v>
      </c>
      <c r="U699" s="26"/>
      <c r="V699" s="21">
        <v>9.05168</v>
      </c>
      <c r="W699" s="21">
        <v>0.02</v>
      </c>
      <c r="X699" s="26"/>
      <c r="Y699" s="21">
        <v>0.86996</v>
      </c>
      <c r="Z699" s="21">
        <v>0.03</v>
      </c>
      <c r="AA699" s="26"/>
      <c r="AB699" s="21">
        <v>0.76731</v>
      </c>
      <c r="AC699" s="21">
        <v>3.427</v>
      </c>
      <c r="AD699" s="26"/>
      <c r="AE699" s="21">
        <v>189.982599</v>
      </c>
      <c r="AF699" s="21">
        <v>4.857115537750825</v>
      </c>
      <c r="AG699" s="26"/>
      <c r="AH699" s="21">
        <v>101.12514549597216</v>
      </c>
      <c r="AI699" s="21">
        <v>8.880772246305936</v>
      </c>
      <c r="AJ699" s="26"/>
      <c r="AK699" s="21">
        <v>143.22909478842215</v>
      </c>
      <c r="AL699" s="21">
        <v>0.11</v>
      </c>
      <c r="AN699" s="21">
        <v>3.1026599999999998</v>
      </c>
      <c r="AO699" s="21">
        <v>0.06</v>
      </c>
      <c r="AQ699" s="21">
        <v>1.30416</v>
      </c>
      <c r="AR699" s="17"/>
      <c r="AS699" s="21">
        <v>261.2188914843621</v>
      </c>
      <c r="AT699" s="21">
        <v>248.7610602843943</v>
      </c>
      <c r="AU699" s="19">
        <v>1.0500795067593194</v>
      </c>
      <c r="AV699" s="19">
        <v>4.885616054811749</v>
      </c>
    </row>
    <row r="700" spans="1:48" ht="12.75">
      <c r="A700" s="17" t="s">
        <v>922</v>
      </c>
      <c r="B700" s="18">
        <v>38980</v>
      </c>
      <c r="C700" s="19">
        <v>2006</v>
      </c>
      <c r="D700" s="20">
        <v>38980.458333333336</v>
      </c>
      <c r="E700" s="20" t="s">
        <v>53</v>
      </c>
      <c r="F700" s="21">
        <v>1</v>
      </c>
      <c r="G700" s="21"/>
      <c r="H700" s="19">
        <v>312</v>
      </c>
      <c r="I700" s="19">
        <v>0.43</v>
      </c>
      <c r="J700" s="19"/>
      <c r="K700" s="21">
        <v>4.752</v>
      </c>
      <c r="L700" s="21"/>
      <c r="M700" s="21">
        <v>33.73</v>
      </c>
      <c r="N700" s="21"/>
      <c r="O700" s="19">
        <v>0.0177827941003892</v>
      </c>
      <c r="P700" s="21">
        <v>17.7827941003892</v>
      </c>
      <c r="Q700" s="21">
        <v>0.66</v>
      </c>
      <c r="R700" s="25"/>
      <c r="S700" s="21">
        <v>32.93598</v>
      </c>
      <c r="T700" s="21">
        <v>0.1</v>
      </c>
      <c r="U700" s="26"/>
      <c r="V700" s="21">
        <v>8.2288</v>
      </c>
      <c r="W700" s="21">
        <v>0.02</v>
      </c>
      <c r="X700" s="26"/>
      <c r="Y700" s="21">
        <v>0.86996</v>
      </c>
      <c r="Z700" s="21">
        <v>0.04</v>
      </c>
      <c r="AA700" s="26"/>
      <c r="AB700" s="21">
        <v>1.02308</v>
      </c>
      <c r="AC700" s="21">
        <v>2.781</v>
      </c>
      <c r="AD700" s="26"/>
      <c r="AE700" s="21">
        <v>154.170297</v>
      </c>
      <c r="AF700" s="21">
        <v>4.3922419143692055</v>
      </c>
      <c r="AG700" s="26"/>
      <c r="AH700" s="21">
        <v>91.44647665716685</v>
      </c>
      <c r="AI700" s="21">
        <v>6.383666882255902</v>
      </c>
      <c r="AJ700" s="26"/>
      <c r="AK700" s="21">
        <v>102.95577947702319</v>
      </c>
      <c r="AL700" s="21">
        <v>0.09</v>
      </c>
      <c r="AN700" s="21">
        <v>2.53854</v>
      </c>
      <c r="AO700" s="21">
        <v>0.06</v>
      </c>
      <c r="AQ700" s="21">
        <v>1.30416</v>
      </c>
      <c r="AR700" s="17"/>
      <c r="AS700" s="21">
        <v>215.0109111003892</v>
      </c>
      <c r="AT700" s="21">
        <v>198.24495613419006</v>
      </c>
      <c r="AU700" s="19">
        <v>1.0845719119070572</v>
      </c>
      <c r="AV700" s="19">
        <v>8.114079579023695</v>
      </c>
    </row>
    <row r="701" spans="1:48" ht="12.75">
      <c r="A701" s="17" t="s">
        <v>923</v>
      </c>
      <c r="B701" s="18">
        <v>38980</v>
      </c>
      <c r="C701" s="19">
        <v>2006</v>
      </c>
      <c r="D701" s="20">
        <v>38980.5</v>
      </c>
      <c r="E701" s="20" t="s">
        <v>53</v>
      </c>
      <c r="F701" s="21">
        <v>1</v>
      </c>
      <c r="G701" s="21"/>
      <c r="H701" s="19">
        <v>326</v>
      </c>
      <c r="I701" s="19">
        <v>0.46</v>
      </c>
      <c r="J701" s="19"/>
      <c r="K701" s="21">
        <v>4.65</v>
      </c>
      <c r="L701" s="21"/>
      <c r="M701" s="21">
        <v>28.08</v>
      </c>
      <c r="N701" s="21"/>
      <c r="O701" s="19">
        <v>0.0223872113856834</v>
      </c>
      <c r="P701" s="21">
        <v>22.3872113856834</v>
      </c>
      <c r="Q701" s="21">
        <v>0.48</v>
      </c>
      <c r="R701" s="25"/>
      <c r="S701" s="21">
        <v>23.953439999999997</v>
      </c>
      <c r="T701" s="21">
        <v>0.08</v>
      </c>
      <c r="U701" s="26"/>
      <c r="V701" s="21">
        <v>6.58304</v>
      </c>
      <c r="W701" s="21">
        <v>0.02</v>
      </c>
      <c r="X701" s="26"/>
      <c r="Y701" s="21">
        <v>0.86996</v>
      </c>
      <c r="Z701" s="21">
        <v>0.03</v>
      </c>
      <c r="AA701" s="26"/>
      <c r="AB701" s="21">
        <v>0.76731</v>
      </c>
      <c r="AC701" s="21">
        <v>1.915</v>
      </c>
      <c r="AD701" s="26"/>
      <c r="AE701" s="21">
        <v>106.161855</v>
      </c>
      <c r="AF701" s="21">
        <v>3.761005234081682</v>
      </c>
      <c r="AG701" s="26"/>
      <c r="AH701" s="21">
        <v>78.30412897358062</v>
      </c>
      <c r="AI701" s="21">
        <v>4.238950293804287</v>
      </c>
      <c r="AJ701" s="26"/>
      <c r="AK701" s="21">
        <v>68.36579033847553</v>
      </c>
      <c r="AL701" s="21">
        <v>0.05</v>
      </c>
      <c r="AM701">
        <v>2</v>
      </c>
      <c r="AN701" s="21">
        <v>1.4103</v>
      </c>
      <c r="AO701" s="21">
        <v>0.05</v>
      </c>
      <c r="AQ701" s="21">
        <v>1.0868</v>
      </c>
      <c r="AR701" s="17"/>
      <c r="AS701" s="21">
        <v>160.72281638568342</v>
      </c>
      <c r="AT701" s="21">
        <v>149.16701931205617</v>
      </c>
      <c r="AU701" s="19">
        <v>1.0774688475168404</v>
      </c>
      <c r="AV701" s="19">
        <v>7.458003291788208</v>
      </c>
    </row>
    <row r="702" spans="1:48" ht="12.75">
      <c r="A702" s="17" t="s">
        <v>924</v>
      </c>
      <c r="B702" s="18">
        <v>38980</v>
      </c>
      <c r="C702" s="19">
        <v>2006</v>
      </c>
      <c r="D702" s="20">
        <v>38980.541666666664</v>
      </c>
      <c r="E702" s="20" t="s">
        <v>53</v>
      </c>
      <c r="F702" s="21">
        <v>0.55</v>
      </c>
      <c r="G702" s="21"/>
      <c r="H702" s="19">
        <v>126</v>
      </c>
      <c r="I702" s="19">
        <v>0.43</v>
      </c>
      <c r="J702" s="19"/>
      <c r="K702" s="21">
        <v>4.519</v>
      </c>
      <c r="L702" s="21"/>
      <c r="M702" s="21">
        <v>31.71</v>
      </c>
      <c r="N702" s="21"/>
      <c r="O702" s="19">
        <v>0.0301995172040202</v>
      </c>
      <c r="P702" s="21">
        <v>30.1995172040202</v>
      </c>
      <c r="Q702" s="21">
        <v>0.5</v>
      </c>
      <c r="R702" s="25"/>
      <c r="S702" s="21">
        <v>24.9515</v>
      </c>
      <c r="T702" s="21">
        <v>0.08</v>
      </c>
      <c r="U702" s="26"/>
      <c r="V702" s="21">
        <v>6.58304</v>
      </c>
      <c r="W702" s="21">
        <v>0.02</v>
      </c>
      <c r="X702" s="26"/>
      <c r="Y702" s="21">
        <v>0.86996</v>
      </c>
      <c r="Z702" s="21">
        <v>0.04</v>
      </c>
      <c r="AA702" s="26"/>
      <c r="AB702" s="21">
        <v>1.02308</v>
      </c>
      <c r="AC702" s="21">
        <v>1.981</v>
      </c>
      <c r="AD702" s="26"/>
      <c r="AE702" s="21">
        <v>109.820697</v>
      </c>
      <c r="AF702" s="21">
        <v>4.323663261782739</v>
      </c>
      <c r="AG702" s="26"/>
      <c r="AH702" s="21">
        <v>90.01866911031664</v>
      </c>
      <c r="AI702" s="21">
        <v>4.166941043417564</v>
      </c>
      <c r="AJ702" s="26"/>
      <c r="AK702" s="21">
        <v>67.20442514823847</v>
      </c>
      <c r="AL702" s="21">
        <v>0.06</v>
      </c>
      <c r="AM702">
        <v>2</v>
      </c>
      <c r="AN702" s="21">
        <v>1.6923599999999999</v>
      </c>
      <c r="AO702" s="21">
        <v>0.04</v>
      </c>
      <c r="AQ702" s="21">
        <v>0.86944</v>
      </c>
      <c r="AR702" s="17"/>
      <c r="AS702" s="21">
        <v>173.4477942040202</v>
      </c>
      <c r="AT702" s="21">
        <v>159.7848942585551</v>
      </c>
      <c r="AU702" s="19">
        <v>1.0855080826561523</v>
      </c>
      <c r="AV702" s="19">
        <v>8.20021589628626</v>
      </c>
    </row>
    <row r="703" spans="1:48" ht="12.75">
      <c r="A703" s="17" t="s">
        <v>925</v>
      </c>
      <c r="B703" s="18">
        <v>38980</v>
      </c>
      <c r="C703" s="19">
        <v>2006</v>
      </c>
      <c r="D703" s="20">
        <v>38980.583333333336</v>
      </c>
      <c r="E703" s="20" t="s">
        <v>53</v>
      </c>
      <c r="F703" s="21">
        <v>1</v>
      </c>
      <c r="G703" s="21"/>
      <c r="H703" s="19">
        <v>270</v>
      </c>
      <c r="I703" s="19">
        <v>0.36</v>
      </c>
      <c r="J703" s="19"/>
      <c r="K703" s="21">
        <v>4.538</v>
      </c>
      <c r="L703" s="21"/>
      <c r="M703" s="21">
        <v>23.13</v>
      </c>
      <c r="N703" s="21"/>
      <c r="O703" s="19">
        <v>0.028840315031266103</v>
      </c>
      <c r="P703" s="21">
        <v>28.8403150312661</v>
      </c>
      <c r="Q703" s="21">
        <v>0.31</v>
      </c>
      <c r="R703" s="25"/>
      <c r="S703" s="21">
        <v>15.46993</v>
      </c>
      <c r="T703" s="21">
        <v>0.06</v>
      </c>
      <c r="U703" s="26"/>
      <c r="V703" s="21">
        <v>4.9372799999999994</v>
      </c>
      <c r="W703" s="21">
        <v>0.01</v>
      </c>
      <c r="X703" s="26">
        <v>0</v>
      </c>
      <c r="Y703" s="21">
        <v>0.43498</v>
      </c>
      <c r="Z703" s="21">
        <v>0.02</v>
      </c>
      <c r="AA703" s="26"/>
      <c r="AB703" s="21">
        <v>0.51154</v>
      </c>
      <c r="AC703" s="21">
        <v>1.117</v>
      </c>
      <c r="AD703" s="26"/>
      <c r="AE703" s="21">
        <v>61.923128999999996</v>
      </c>
      <c r="AF703" s="21">
        <v>2.916106228482161</v>
      </c>
      <c r="AG703" s="26"/>
      <c r="AH703" s="21">
        <v>60.71333167699859</v>
      </c>
      <c r="AI703" s="21">
        <v>2.655339411021442</v>
      </c>
      <c r="AJ703" s="26"/>
      <c r="AK703" s="21">
        <v>42.82531402095381</v>
      </c>
      <c r="AL703" s="21">
        <v>0.03</v>
      </c>
      <c r="AM703">
        <v>2</v>
      </c>
      <c r="AN703" s="21">
        <v>0.8461799999999999</v>
      </c>
      <c r="AO703" s="21">
        <v>0.03</v>
      </c>
      <c r="AQ703" s="21">
        <v>0.65208</v>
      </c>
      <c r="AR703" s="17"/>
      <c r="AS703" s="21">
        <v>112.1171740312661</v>
      </c>
      <c r="AT703" s="21">
        <v>105.0369056979524</v>
      </c>
      <c r="AU703" s="19">
        <v>1.0674074344276092</v>
      </c>
      <c r="AV703" s="19">
        <v>6.520962758003422</v>
      </c>
    </row>
    <row r="704" spans="1:48" ht="12.75">
      <c r="A704" s="17" t="s">
        <v>926</v>
      </c>
      <c r="B704" s="18">
        <v>38980</v>
      </c>
      <c r="C704" s="19">
        <v>2006</v>
      </c>
      <c r="D704" s="20">
        <v>38980.625</v>
      </c>
      <c r="E704" s="20" t="s">
        <v>53</v>
      </c>
      <c r="F704" s="21">
        <v>1</v>
      </c>
      <c r="G704" s="21"/>
      <c r="H704" s="19">
        <v>559</v>
      </c>
      <c r="I704" s="19">
        <v>0.58</v>
      </c>
      <c r="J704" s="19"/>
      <c r="K704" s="21">
        <v>4.722</v>
      </c>
      <c r="L704" s="21"/>
      <c r="M704" s="21">
        <v>12.22</v>
      </c>
      <c r="N704" s="21"/>
      <c r="O704" s="19">
        <v>0.0190546071796325</v>
      </c>
      <c r="P704" s="21">
        <v>19.0546071796325</v>
      </c>
      <c r="Q704" s="21">
        <v>0.09</v>
      </c>
      <c r="R704" s="25"/>
      <c r="S704" s="21">
        <v>4.49127</v>
      </c>
      <c r="T704" s="21">
        <v>0.02</v>
      </c>
      <c r="U704" s="26"/>
      <c r="V704" s="21">
        <v>1.64576</v>
      </c>
      <c r="W704" s="21">
        <v>0</v>
      </c>
      <c r="X704" s="26" t="s">
        <v>970</v>
      </c>
      <c r="Y704" s="21">
        <v>0</v>
      </c>
      <c r="Z704" s="21">
        <v>0.01</v>
      </c>
      <c r="AA704" s="26" t="s">
        <v>971</v>
      </c>
      <c r="AB704" s="21">
        <v>0.25577</v>
      </c>
      <c r="AC704" s="21">
        <v>0.361</v>
      </c>
      <c r="AD704" s="26"/>
      <c r="AE704" s="21">
        <v>20.012756999999997</v>
      </c>
      <c r="AF704" s="21">
        <v>1.2116957087746862</v>
      </c>
      <c r="AG704" s="26"/>
      <c r="AH704" s="21">
        <v>25.227504656688968</v>
      </c>
      <c r="AI704" s="21">
        <v>1.2818670968645747</v>
      </c>
      <c r="AJ704" s="26"/>
      <c r="AK704" s="21">
        <v>20.67395253823186</v>
      </c>
      <c r="AL704" s="21">
        <v>0.01</v>
      </c>
      <c r="AM704" t="s">
        <v>970</v>
      </c>
      <c r="AN704" s="21">
        <v>0.28206</v>
      </c>
      <c r="AO704" s="21">
        <v>0.02</v>
      </c>
      <c r="AQ704" s="21">
        <v>0.43472</v>
      </c>
      <c r="AR704" s="17"/>
      <c r="AS704" s="21">
        <v>45.4601641796325</v>
      </c>
      <c r="AT704" s="21">
        <v>46.61823719492082</v>
      </c>
      <c r="AU704" s="19">
        <v>0.975158369664512</v>
      </c>
      <c r="AV704" s="19">
        <v>-2.515406431911332</v>
      </c>
    </row>
    <row r="705" spans="1:48" ht="12.75">
      <c r="A705" s="17" t="s">
        <v>927</v>
      </c>
      <c r="B705" s="18">
        <v>38980</v>
      </c>
      <c r="C705" s="19">
        <v>2006</v>
      </c>
      <c r="D705" s="20">
        <v>38980.666666666664</v>
      </c>
      <c r="E705" s="20" t="s">
        <v>53</v>
      </c>
      <c r="F705" s="21">
        <v>1</v>
      </c>
      <c r="G705" s="21"/>
      <c r="H705" s="19">
        <v>438</v>
      </c>
      <c r="I705" s="19">
        <v>0.53</v>
      </c>
      <c r="J705" s="19"/>
      <c r="K705" s="21">
        <v>4.697</v>
      </c>
      <c r="L705" s="21"/>
      <c r="M705" s="21">
        <v>11.62</v>
      </c>
      <c r="N705" s="21"/>
      <c r="O705" s="19">
        <v>0.019952623149688802</v>
      </c>
      <c r="P705" s="21">
        <v>19.9526231496888</v>
      </c>
      <c r="Q705" s="21">
        <v>0.09</v>
      </c>
      <c r="R705" s="25"/>
      <c r="S705" s="21">
        <v>4.49127</v>
      </c>
      <c r="T705" s="21">
        <v>0.02</v>
      </c>
      <c r="U705" s="26"/>
      <c r="V705" s="21">
        <v>1.64576</v>
      </c>
      <c r="W705" s="21">
        <v>0.01</v>
      </c>
      <c r="X705" s="26">
        <v>0</v>
      </c>
      <c r="Y705" s="21">
        <v>0.43498</v>
      </c>
      <c r="Z705" s="21">
        <v>0.01</v>
      </c>
      <c r="AA705" s="26" t="s">
        <v>971</v>
      </c>
      <c r="AB705" s="21">
        <v>0.25577</v>
      </c>
      <c r="AC705" s="21">
        <v>0.292</v>
      </c>
      <c r="AD705" s="26"/>
      <c r="AE705" s="21">
        <v>16.187603999999997</v>
      </c>
      <c r="AF705" s="21">
        <v>1.014432199417196</v>
      </c>
      <c r="AG705" s="26"/>
      <c r="AH705" s="21">
        <v>21.120478391866023</v>
      </c>
      <c r="AI705" s="21">
        <v>1.3777023882214687</v>
      </c>
      <c r="AJ705" s="26"/>
      <c r="AK705" s="21">
        <v>22.219584117235847</v>
      </c>
      <c r="AL705" s="21">
        <v>0.01</v>
      </c>
      <c r="AM705" t="s">
        <v>970</v>
      </c>
      <c r="AN705" s="21">
        <v>0.28206</v>
      </c>
      <c r="AO705" s="21">
        <v>0.02</v>
      </c>
      <c r="AQ705" s="21">
        <v>0.43472</v>
      </c>
      <c r="AR705" s="17"/>
      <c r="AS705" s="21">
        <v>42.968007149688795</v>
      </c>
      <c r="AT705" s="21">
        <v>44.05684250910187</v>
      </c>
      <c r="AU705" s="19">
        <v>0.9752856696621387</v>
      </c>
      <c r="AV705" s="19">
        <v>-2.502355048430901</v>
      </c>
    </row>
    <row r="706" spans="1:48" ht="12.75">
      <c r="A706" s="17" t="s">
        <v>928</v>
      </c>
      <c r="B706" s="18">
        <v>38980</v>
      </c>
      <c r="C706" s="19">
        <v>2006</v>
      </c>
      <c r="D706" s="20">
        <v>38980.708333333336</v>
      </c>
      <c r="E706" s="20" t="s">
        <v>53</v>
      </c>
      <c r="F706" s="21">
        <v>0.65</v>
      </c>
      <c r="G706" s="21"/>
      <c r="H706" s="19">
        <v>285</v>
      </c>
      <c r="I706" s="19">
        <v>0.56</v>
      </c>
      <c r="J706" s="19"/>
      <c r="K706" s="21">
        <v>4.811</v>
      </c>
      <c r="L706" s="21"/>
      <c r="M706" s="21">
        <v>9.45</v>
      </c>
      <c r="N706" s="21"/>
      <c r="O706" s="19">
        <v>0.0154881661891248</v>
      </c>
      <c r="P706" s="21">
        <v>15.4881661891248</v>
      </c>
      <c r="Q706" s="21">
        <v>0.08</v>
      </c>
      <c r="R706" s="25"/>
      <c r="S706" s="21">
        <v>3.99224</v>
      </c>
      <c r="T706" s="21">
        <v>0.02</v>
      </c>
      <c r="U706" s="26"/>
      <c r="V706" s="21">
        <v>1.64576</v>
      </c>
      <c r="W706" s="21">
        <v>0.01</v>
      </c>
      <c r="X706" s="26">
        <v>0</v>
      </c>
      <c r="Y706" s="21">
        <v>0.43498</v>
      </c>
      <c r="Z706" s="21">
        <v>0.01</v>
      </c>
      <c r="AA706" s="26" t="s">
        <v>971</v>
      </c>
      <c r="AB706" s="21">
        <v>0.25577</v>
      </c>
      <c r="AC706" s="21">
        <v>0.212</v>
      </c>
      <c r="AD706" s="26"/>
      <c r="AE706" s="21">
        <v>11.752643999999998</v>
      </c>
      <c r="AF706" s="21">
        <v>0.8427961530700523</v>
      </c>
      <c r="AG706" s="26"/>
      <c r="AH706" s="21">
        <v>17.54701590691849</v>
      </c>
      <c r="AI706" s="21">
        <v>1.0712232644299526</v>
      </c>
      <c r="AJ706" s="26"/>
      <c r="AK706" s="21">
        <v>17.276688808726277</v>
      </c>
      <c r="AL706" s="21">
        <v>0.01</v>
      </c>
      <c r="AM706" t="s">
        <v>970</v>
      </c>
      <c r="AN706" s="21">
        <v>0.28206</v>
      </c>
      <c r="AO706" s="21">
        <v>0.02</v>
      </c>
      <c r="AQ706" s="21">
        <v>0.43472</v>
      </c>
      <c r="AR706" s="17"/>
      <c r="AS706" s="21">
        <v>33.56956018912479</v>
      </c>
      <c r="AT706" s="21">
        <v>35.540484715644766</v>
      </c>
      <c r="AU706" s="19">
        <v>0.9445442418051102</v>
      </c>
      <c r="AV706" s="19">
        <v>-5.703728102726067</v>
      </c>
    </row>
    <row r="707" spans="1:48" ht="12.75">
      <c r="A707" s="17" t="s">
        <v>929</v>
      </c>
      <c r="B707" s="18">
        <v>38980</v>
      </c>
      <c r="C707" s="19">
        <v>2006</v>
      </c>
      <c r="D707" s="20">
        <v>38980.75</v>
      </c>
      <c r="E707" s="20" t="s">
        <v>53</v>
      </c>
      <c r="F707" s="21">
        <v>1</v>
      </c>
      <c r="G707" s="21"/>
      <c r="H707" s="19">
        <v>184</v>
      </c>
      <c r="I707" s="19">
        <v>0.49</v>
      </c>
      <c r="J707" s="19"/>
      <c r="K707" s="21">
        <v>5.078</v>
      </c>
      <c r="L707" s="21"/>
      <c r="M707" s="21">
        <v>5.34</v>
      </c>
      <c r="N707" s="21"/>
      <c r="O707" s="19">
        <v>0.00831763771102671</v>
      </c>
      <c r="P707" s="21">
        <v>8.31763771102671</v>
      </c>
      <c r="Q707" s="21">
        <v>0.07</v>
      </c>
      <c r="R707" s="25"/>
      <c r="S707" s="21">
        <v>3.4932100000000004</v>
      </c>
      <c r="T707" s="21">
        <v>0.02</v>
      </c>
      <c r="U707" s="26"/>
      <c r="V707" s="21">
        <v>1.64576</v>
      </c>
      <c r="W707" s="21">
        <v>0.01</v>
      </c>
      <c r="X707" s="26">
        <v>0</v>
      </c>
      <c r="Y707" s="21">
        <v>0.43498</v>
      </c>
      <c r="Z707" s="21">
        <v>0.01</v>
      </c>
      <c r="AA707" s="26" t="s">
        <v>971</v>
      </c>
      <c r="AB707" s="21">
        <v>0.25577</v>
      </c>
      <c r="AC707" s="21">
        <v>0.056</v>
      </c>
      <c r="AD707" s="26" t="s">
        <v>971</v>
      </c>
      <c r="AE707" s="21">
        <v>3.104472</v>
      </c>
      <c r="AF707" s="21">
        <v>0.4368254352205719</v>
      </c>
      <c r="AG707" s="26"/>
      <c r="AH707" s="21">
        <v>9.094705561292306</v>
      </c>
      <c r="AI707" s="21">
        <v>0.5424708936925636</v>
      </c>
      <c r="AJ707" s="26"/>
      <c r="AK707" s="21">
        <v>8.748970573473667</v>
      </c>
      <c r="AL707" s="21">
        <v>0.01</v>
      </c>
      <c r="AM707" t="s">
        <v>970</v>
      </c>
      <c r="AN707" s="21">
        <v>0.28206</v>
      </c>
      <c r="AO707" s="21">
        <v>0.01</v>
      </c>
      <c r="AP707">
        <v>0</v>
      </c>
      <c r="AQ707" s="21">
        <v>0.21736</v>
      </c>
      <c r="AR707" s="17"/>
      <c r="AS707" s="21">
        <v>17.25182971102671</v>
      </c>
      <c r="AT707" s="21">
        <v>18.343096134765972</v>
      </c>
      <c r="AU707" s="19">
        <v>0.9405080573245774</v>
      </c>
      <c r="AV707" s="19">
        <v>-6.131584195269512</v>
      </c>
    </row>
    <row r="708" spans="1:48" ht="12.75">
      <c r="A708" s="17" t="s">
        <v>930</v>
      </c>
      <c r="B708" s="18">
        <v>38980</v>
      </c>
      <c r="C708" s="19">
        <v>2006</v>
      </c>
      <c r="D708" s="20">
        <v>38980.791666666664</v>
      </c>
      <c r="E708" s="20" t="s">
        <v>53</v>
      </c>
      <c r="F708" s="21">
        <v>1</v>
      </c>
      <c r="G708" s="21"/>
      <c r="H708" s="19">
        <v>230</v>
      </c>
      <c r="I708" s="19">
        <v>0.46</v>
      </c>
      <c r="J708" s="19"/>
      <c r="K708" s="21">
        <v>5.149</v>
      </c>
      <c r="L708" s="21"/>
      <c r="M708" s="21">
        <v>5.14</v>
      </c>
      <c r="N708" s="21"/>
      <c r="O708" s="19">
        <v>0.00707945784384137</v>
      </c>
      <c r="P708" s="21">
        <v>7.07945784384137</v>
      </c>
      <c r="Q708" s="21">
        <v>0.07</v>
      </c>
      <c r="R708" s="25"/>
      <c r="S708" s="21">
        <v>3.4932100000000004</v>
      </c>
      <c r="T708" s="21">
        <v>0.01</v>
      </c>
      <c r="U708" s="26"/>
      <c r="V708" s="21">
        <v>0.82288</v>
      </c>
      <c r="W708" s="21">
        <v>0</v>
      </c>
      <c r="X708" s="26" t="s">
        <v>970</v>
      </c>
      <c r="Y708" s="21">
        <v>0</v>
      </c>
      <c r="Z708" s="21">
        <v>0.01</v>
      </c>
      <c r="AA708" s="26" t="s">
        <v>971</v>
      </c>
      <c r="AB708" s="21">
        <v>0.25577</v>
      </c>
      <c r="AC708" s="21">
        <v>0.111</v>
      </c>
      <c r="AD708" s="26">
        <v>0</v>
      </c>
      <c r="AE708" s="21">
        <v>6.153506999999999</v>
      </c>
      <c r="AF708" s="21">
        <v>0.47735432529584454</v>
      </c>
      <c r="AG708" s="26"/>
      <c r="AH708" s="21">
        <v>9.938517052659483</v>
      </c>
      <c r="AI708" s="21">
        <v>0.534849282949724</v>
      </c>
      <c r="AJ708" s="26"/>
      <c r="AK708" s="21">
        <v>8.626049235413149</v>
      </c>
      <c r="AL708" s="21">
        <v>0.01</v>
      </c>
      <c r="AM708" t="s">
        <v>970</v>
      </c>
      <c r="AN708" s="21">
        <v>0.28206</v>
      </c>
      <c r="AO708" s="21">
        <v>0.01</v>
      </c>
      <c r="AP708">
        <v>0</v>
      </c>
      <c r="AQ708" s="21">
        <v>0.21736</v>
      </c>
      <c r="AR708" s="17"/>
      <c r="AS708" s="21">
        <v>17.804824843841367</v>
      </c>
      <c r="AT708" s="21">
        <v>19.063986288072634</v>
      </c>
      <c r="AU708" s="19">
        <v>0.9339507789606909</v>
      </c>
      <c r="AV708" s="19">
        <v>-6.83049659359005</v>
      </c>
    </row>
    <row r="709" spans="1:48" ht="12.75">
      <c r="A709" s="17" t="s">
        <v>931</v>
      </c>
      <c r="B709" s="18">
        <v>38980</v>
      </c>
      <c r="C709" s="19">
        <v>2006</v>
      </c>
      <c r="D709" s="20">
        <v>38980.833333333336</v>
      </c>
      <c r="E709" s="20" t="s">
        <v>53</v>
      </c>
      <c r="F709" s="21">
        <v>0.98</v>
      </c>
      <c r="G709" s="21"/>
      <c r="H709" s="19">
        <v>563</v>
      </c>
      <c r="I709" s="19">
        <v>0.6</v>
      </c>
      <c r="J709" s="19"/>
      <c r="K709" s="21">
        <v>5.244</v>
      </c>
      <c r="L709" s="21"/>
      <c r="M709" s="21">
        <v>3.82</v>
      </c>
      <c r="N709" s="21"/>
      <c r="O709" s="19">
        <v>0.00575439937337157</v>
      </c>
      <c r="P709" s="21">
        <v>5.75439937337157</v>
      </c>
      <c r="Q709" s="21">
        <v>0.04</v>
      </c>
      <c r="R709" s="25">
        <v>0</v>
      </c>
      <c r="S709" s="21">
        <v>1.99612</v>
      </c>
      <c r="T709" s="21">
        <v>0.01</v>
      </c>
      <c r="U709" s="26"/>
      <c r="V709" s="21">
        <v>0.82288</v>
      </c>
      <c r="W709" s="21">
        <v>0</v>
      </c>
      <c r="X709" s="26" t="s">
        <v>970</v>
      </c>
      <c r="Y709" s="21">
        <v>0</v>
      </c>
      <c r="Z709" s="21">
        <v>0</v>
      </c>
      <c r="AA709" s="26" t="s">
        <v>970</v>
      </c>
      <c r="AB709" s="21">
        <v>0</v>
      </c>
      <c r="AC709" s="21">
        <v>0.042</v>
      </c>
      <c r="AD709" s="26" t="s">
        <v>971</v>
      </c>
      <c r="AE709" s="21">
        <v>2.328354</v>
      </c>
      <c r="AF709" s="21">
        <v>0.3376280695173709</v>
      </c>
      <c r="AG709" s="26"/>
      <c r="AH709" s="21">
        <v>7.029416407351662</v>
      </c>
      <c r="AI709" s="21">
        <v>0.3302147271734306</v>
      </c>
      <c r="AJ709" s="26"/>
      <c r="AK709" s="21">
        <v>5.325703119853088</v>
      </c>
      <c r="AL709" s="21">
        <v>0</v>
      </c>
      <c r="AM709" t="s">
        <v>970</v>
      </c>
      <c r="AN709" s="21">
        <v>0</v>
      </c>
      <c r="AO709" s="21">
        <v>0.01</v>
      </c>
      <c r="AP709">
        <v>0</v>
      </c>
      <c r="AQ709" s="21">
        <v>0.21736</v>
      </c>
      <c r="AR709" s="17"/>
      <c r="AS709" s="21">
        <v>10.90175337337157</v>
      </c>
      <c r="AT709" s="21">
        <v>12.572479527204749</v>
      </c>
      <c r="AU709" s="19">
        <v>0.8671124379070965</v>
      </c>
      <c r="AV709" s="19">
        <v>-14.23455378422322</v>
      </c>
    </row>
    <row r="710" spans="1:48" ht="12.75">
      <c r="A710" s="17" t="s">
        <v>932</v>
      </c>
      <c r="B710" s="18">
        <v>38980</v>
      </c>
      <c r="C710" s="19">
        <v>2006</v>
      </c>
      <c r="D710" s="20">
        <v>38980.875</v>
      </c>
      <c r="E710" s="20" t="s">
        <v>53</v>
      </c>
      <c r="F710" s="21">
        <v>0.6</v>
      </c>
      <c r="G710" s="21"/>
      <c r="H710" s="19">
        <v>445</v>
      </c>
      <c r="I710" s="19">
        <v>0.77</v>
      </c>
      <c r="J710" s="19"/>
      <c r="K710" s="21">
        <v>5.283</v>
      </c>
      <c r="L710" s="21"/>
      <c r="M710" s="21">
        <v>3.35</v>
      </c>
      <c r="N710" s="21"/>
      <c r="O710" s="19">
        <v>0.00524807460249772</v>
      </c>
      <c r="P710" s="21">
        <v>5.24807460249772</v>
      </c>
      <c r="Q710" s="21">
        <v>0.02</v>
      </c>
      <c r="R710" s="25" t="s">
        <v>971</v>
      </c>
      <c r="S710" s="21">
        <v>0.99806</v>
      </c>
      <c r="T710" s="21">
        <v>0.01</v>
      </c>
      <c r="U710" s="26"/>
      <c r="V710" s="21">
        <v>0.82288</v>
      </c>
      <c r="W710" s="21">
        <v>0</v>
      </c>
      <c r="X710" s="26" t="s">
        <v>970</v>
      </c>
      <c r="Y710" s="21">
        <v>0</v>
      </c>
      <c r="Z710" s="21">
        <v>0</v>
      </c>
      <c r="AA710" s="26" t="s">
        <v>970</v>
      </c>
      <c r="AB710" s="21">
        <v>0</v>
      </c>
      <c r="AC710" s="21">
        <v>0.028</v>
      </c>
      <c r="AD710" s="26" t="s">
        <v>971</v>
      </c>
      <c r="AE710" s="21">
        <v>1.552236</v>
      </c>
      <c r="AF710" s="21">
        <v>0.29531870023838613</v>
      </c>
      <c r="AG710" s="26"/>
      <c r="AH710" s="21">
        <v>6.1485353389632</v>
      </c>
      <c r="AI710" s="21">
        <v>0.16196964043398854</v>
      </c>
      <c r="AJ710" s="26"/>
      <c r="AK710" s="21">
        <v>2.612246360919367</v>
      </c>
      <c r="AL710" s="21">
        <v>0.01</v>
      </c>
      <c r="AM710" t="s">
        <v>970</v>
      </c>
      <c r="AN710" s="21">
        <v>0.28206</v>
      </c>
      <c r="AO710" s="21">
        <v>0.02</v>
      </c>
      <c r="AQ710" s="21">
        <v>0.43472</v>
      </c>
      <c r="AR710" s="17"/>
      <c r="AS710" s="21">
        <v>8.62125060249772</v>
      </c>
      <c r="AT710" s="21">
        <v>9.477561699882568</v>
      </c>
      <c r="AU710" s="19">
        <v>0.9096485863663163</v>
      </c>
      <c r="AV710" s="19">
        <v>-9.462622000585414</v>
      </c>
    </row>
    <row r="711" spans="1:48" ht="12.75">
      <c r="A711" s="17" t="s">
        <v>933</v>
      </c>
      <c r="B711" s="18">
        <v>38982</v>
      </c>
      <c r="C711" s="19">
        <v>2006</v>
      </c>
      <c r="D711" s="20">
        <v>38982.416666666664</v>
      </c>
      <c r="E711" s="20" t="s">
        <v>53</v>
      </c>
      <c r="F711" s="21">
        <v>0.37</v>
      </c>
      <c r="G711" s="21"/>
      <c r="H711" s="19">
        <v>43</v>
      </c>
      <c r="I711" s="19">
        <v>0.06</v>
      </c>
      <c r="J711" s="19"/>
      <c r="K711" s="21">
        <v>5.17</v>
      </c>
      <c r="L711" s="21"/>
      <c r="M711" s="21"/>
      <c r="N711" s="21" t="s">
        <v>54</v>
      </c>
      <c r="O711" s="19">
        <v>0.00676082975391982</v>
      </c>
      <c r="P711" s="21">
        <v>6.76082975391982</v>
      </c>
      <c r="Q711" s="21">
        <v>0.08</v>
      </c>
      <c r="R711" s="25"/>
      <c r="S711" s="21">
        <v>3.99224</v>
      </c>
      <c r="T711" s="21">
        <v>0.02</v>
      </c>
      <c r="U711" s="26"/>
      <c r="V711" s="21">
        <v>1.64576</v>
      </c>
      <c r="W711" s="21">
        <v>0.01</v>
      </c>
      <c r="X711" s="26">
        <v>0</v>
      </c>
      <c r="Y711" s="21">
        <v>0.43498</v>
      </c>
      <c r="Z711" s="21">
        <v>0.05</v>
      </c>
      <c r="AA711" s="26"/>
      <c r="AB711" s="21">
        <v>1.2788500000000003</v>
      </c>
      <c r="AC711" s="21">
        <v>0.103</v>
      </c>
      <c r="AD711" s="26" t="s">
        <v>971</v>
      </c>
      <c r="AE711" s="21">
        <v>5.710011</v>
      </c>
      <c r="AF711" s="21">
        <v>0.26959464536929445</v>
      </c>
      <c r="AG711" s="26"/>
      <c r="AH711" s="21">
        <v>5.612960516588711</v>
      </c>
      <c r="AI711" s="21">
        <v>0.3798773298479305</v>
      </c>
      <c r="AJ711" s="26"/>
      <c r="AK711" s="21">
        <v>6.1266615757874225</v>
      </c>
      <c r="AL711" s="21">
        <v>0.02</v>
      </c>
      <c r="AM711" t="s">
        <v>971</v>
      </c>
      <c r="AN711" s="21">
        <v>0.56412</v>
      </c>
      <c r="AO711" s="21">
        <v>0.01</v>
      </c>
      <c r="AP711">
        <v>0</v>
      </c>
      <c r="AQ711" s="21">
        <v>0.21736</v>
      </c>
      <c r="AR711" s="17"/>
      <c r="AS711" s="21">
        <v>19.82267075391982</v>
      </c>
      <c r="AT711" s="21">
        <v>12.521102092376132</v>
      </c>
      <c r="AU711" s="19">
        <v>1.5831410532136365</v>
      </c>
      <c r="AV711" s="19">
        <v>45.14976466253455</v>
      </c>
    </row>
    <row r="712" spans="1:48" ht="12.75">
      <c r="A712" s="17" t="s">
        <v>934</v>
      </c>
      <c r="B712" s="18">
        <v>38983</v>
      </c>
      <c r="C712" s="19">
        <v>2006</v>
      </c>
      <c r="D712" s="20">
        <v>38983.166666666664</v>
      </c>
      <c r="E712" s="20" t="s">
        <v>53</v>
      </c>
      <c r="F712" s="21">
        <v>0.8</v>
      </c>
      <c r="G712" s="21"/>
      <c r="H712" s="19">
        <v>85</v>
      </c>
      <c r="I712" s="19">
        <v>0.3</v>
      </c>
      <c r="J712" s="19"/>
      <c r="K712" s="21">
        <v>3.785</v>
      </c>
      <c r="L712" s="21"/>
      <c r="M712" s="21"/>
      <c r="N712" s="21" t="s">
        <v>54</v>
      </c>
      <c r="O712" s="19">
        <v>0.162181009735893</v>
      </c>
      <c r="P712" s="21">
        <v>162.181009735893</v>
      </c>
      <c r="Q712" s="21">
        <v>0.57</v>
      </c>
      <c r="R712" s="25"/>
      <c r="S712" s="21">
        <v>28.444709999999997</v>
      </c>
      <c r="T712" s="21">
        <v>0.08</v>
      </c>
      <c r="U712" s="26"/>
      <c r="V712" s="21">
        <v>6.58304</v>
      </c>
      <c r="W712" s="21">
        <v>0.05</v>
      </c>
      <c r="X712" s="26"/>
      <c r="Y712" s="21">
        <v>2.1749</v>
      </c>
      <c r="Z712" s="21">
        <v>0.11</v>
      </c>
      <c r="AA712" s="26"/>
      <c r="AB712" s="21">
        <v>2.81347</v>
      </c>
      <c r="AC712" s="21">
        <v>4.995</v>
      </c>
      <c r="AD712" s="26"/>
      <c r="AE712" s="21">
        <v>276.90781499999997</v>
      </c>
      <c r="AF712" s="21">
        <v>15.067842643535236</v>
      </c>
      <c r="AG712" s="26"/>
      <c r="AH712" s="21">
        <v>313.7124838384036</v>
      </c>
      <c r="AI712" s="21">
        <v>9.67045180362277</v>
      </c>
      <c r="AJ712" s="26"/>
      <c r="AK712" s="21">
        <v>155.96504668882804</v>
      </c>
      <c r="AL712" s="21">
        <v>0.27</v>
      </c>
      <c r="AN712" s="21">
        <v>7.615620000000001</v>
      </c>
      <c r="AO712" s="21">
        <v>0.06</v>
      </c>
      <c r="AQ712" s="21">
        <v>1.30416</v>
      </c>
      <c r="AR712" s="17"/>
      <c r="AS712" s="21">
        <v>479.104944735893</v>
      </c>
      <c r="AT712" s="21">
        <v>478.5973105272316</v>
      </c>
      <c r="AU712" s="19">
        <v>1.0010606708343224</v>
      </c>
      <c r="AV712" s="19">
        <v>0.10601086211745757</v>
      </c>
    </row>
    <row r="713" spans="1:48" ht="12.75">
      <c r="A713" s="17" t="s">
        <v>935</v>
      </c>
      <c r="B713" s="18">
        <v>38983</v>
      </c>
      <c r="C713" s="19">
        <v>2006</v>
      </c>
      <c r="D713" s="20">
        <v>38983.208333333336</v>
      </c>
      <c r="E713" s="20" t="s">
        <v>53</v>
      </c>
      <c r="F713" s="21">
        <v>1</v>
      </c>
      <c r="G713" s="21"/>
      <c r="H713" s="19">
        <v>163</v>
      </c>
      <c r="I713" s="19">
        <v>0.42</v>
      </c>
      <c r="J713" s="19"/>
      <c r="K713" s="21">
        <v>3.73</v>
      </c>
      <c r="L713" s="21"/>
      <c r="M713" s="21">
        <v>118.37</v>
      </c>
      <c r="N713" s="21"/>
      <c r="O713" s="19">
        <v>0.186208713666287</v>
      </c>
      <c r="P713" s="21">
        <v>186.208713666287</v>
      </c>
      <c r="Q713" s="21">
        <v>0.21</v>
      </c>
      <c r="R713" s="25"/>
      <c r="S713" s="21">
        <v>10.47963</v>
      </c>
      <c r="T713" s="21">
        <v>0.03</v>
      </c>
      <c r="U713" s="26"/>
      <c r="V713" s="21">
        <v>2.4686399999999997</v>
      </c>
      <c r="W713" s="21">
        <v>0.05</v>
      </c>
      <c r="X713" s="26"/>
      <c r="Y713" s="21">
        <v>2.1749</v>
      </c>
      <c r="Z713" s="21">
        <v>0.1</v>
      </c>
      <c r="AA713" s="26"/>
      <c r="AB713" s="21">
        <v>2.5577000000000005</v>
      </c>
      <c r="AC713" s="21">
        <v>5.14</v>
      </c>
      <c r="AD713" s="26"/>
      <c r="AE713" s="21">
        <v>284.94617999999997</v>
      </c>
      <c r="AF713" s="21">
        <v>15.857503614316217</v>
      </c>
      <c r="AG713" s="26"/>
      <c r="AH713" s="21">
        <v>330.15322525006366</v>
      </c>
      <c r="AI713" s="21">
        <v>9.396909541397442</v>
      </c>
      <c r="AJ713" s="26"/>
      <c r="AK713" s="21">
        <v>151.55335708365794</v>
      </c>
      <c r="AL713" s="21">
        <v>0.2</v>
      </c>
      <c r="AN713" s="21">
        <v>5.6412</v>
      </c>
      <c r="AO713" s="21">
        <v>0.06</v>
      </c>
      <c r="AQ713" s="21">
        <v>1.30416</v>
      </c>
      <c r="AR713" s="17"/>
      <c r="AS713" s="21">
        <v>488.835763666287</v>
      </c>
      <c r="AT713" s="21">
        <v>488.65194233372165</v>
      </c>
      <c r="AU713" s="19">
        <v>1.000376180501171</v>
      </c>
      <c r="AV713" s="19">
        <v>0.03761097585923859</v>
      </c>
    </row>
    <row r="714" spans="1:48" ht="12.75">
      <c r="A714" s="17" t="s">
        <v>936</v>
      </c>
      <c r="B714" s="18">
        <v>38983</v>
      </c>
      <c r="C714" s="19">
        <v>2006</v>
      </c>
      <c r="D714" s="20">
        <v>38983.25</v>
      </c>
      <c r="E714" s="20" t="s">
        <v>53</v>
      </c>
      <c r="F714" s="21">
        <v>1</v>
      </c>
      <c r="G714" s="21"/>
      <c r="H714" s="19">
        <v>344</v>
      </c>
      <c r="I714" s="19">
        <v>0.59</v>
      </c>
      <c r="J714" s="19"/>
      <c r="K714" s="21">
        <v>3.592</v>
      </c>
      <c r="L714" s="21"/>
      <c r="M714" s="21">
        <v>144.73</v>
      </c>
      <c r="N714" s="21"/>
      <c r="O714" s="19">
        <v>0.257039578276887</v>
      </c>
      <c r="P714" s="21">
        <v>257.039578276887</v>
      </c>
      <c r="Q714" s="21">
        <v>0.29</v>
      </c>
      <c r="R714" s="25"/>
      <c r="S714" s="21">
        <v>14.47187</v>
      </c>
      <c r="T714" s="21">
        <v>0.05</v>
      </c>
      <c r="U714" s="26"/>
      <c r="V714" s="21">
        <v>4.1144</v>
      </c>
      <c r="W714" s="21">
        <v>0.05</v>
      </c>
      <c r="X714" s="26"/>
      <c r="Y714" s="21">
        <v>2.1749</v>
      </c>
      <c r="Z714" s="21">
        <v>0.1</v>
      </c>
      <c r="AA714" s="26"/>
      <c r="AB714" s="21">
        <v>2.5577000000000005</v>
      </c>
      <c r="AC714" s="21">
        <v>5.102</v>
      </c>
      <c r="AD714" s="26"/>
      <c r="AE714" s="21">
        <v>282.839574</v>
      </c>
      <c r="AF714" s="21">
        <v>18.705251465143817</v>
      </c>
      <c r="AG714" s="26"/>
      <c r="AH714" s="21">
        <v>389.4433355042943</v>
      </c>
      <c r="AI714" s="21">
        <v>9.40636059413945</v>
      </c>
      <c r="AJ714" s="26"/>
      <c r="AK714" s="21">
        <v>151.70578366228105</v>
      </c>
      <c r="AL714" s="21">
        <v>0.22</v>
      </c>
      <c r="AN714" s="21">
        <v>6.2053199999999995</v>
      </c>
      <c r="AO714" s="21">
        <v>0.08</v>
      </c>
      <c r="AQ714" s="21">
        <v>1.73888</v>
      </c>
      <c r="AR714" s="17"/>
      <c r="AS714" s="21">
        <v>563.1980222768871</v>
      </c>
      <c r="AT714" s="21">
        <v>549.0933191665754</v>
      </c>
      <c r="AU714" s="19">
        <v>1.0256872604673466</v>
      </c>
      <c r="AV714" s="19">
        <v>2.5361526400102097</v>
      </c>
    </row>
    <row r="715" spans="1:48" ht="12.75">
      <c r="A715" s="17" t="s">
        <v>937</v>
      </c>
      <c r="B715" s="18">
        <v>38983</v>
      </c>
      <c r="C715" s="19">
        <v>2006</v>
      </c>
      <c r="D715" s="20">
        <v>38983.291666666664</v>
      </c>
      <c r="E715" s="20" t="s">
        <v>53</v>
      </c>
      <c r="F715" s="21">
        <v>1</v>
      </c>
      <c r="G715" s="21"/>
      <c r="H715" s="19">
        <v>379</v>
      </c>
      <c r="I715" s="19">
        <v>0.72</v>
      </c>
      <c r="J715" s="19"/>
      <c r="K715" s="21">
        <v>3.638</v>
      </c>
      <c r="L715" s="21"/>
      <c r="M715" s="21">
        <v>118.88</v>
      </c>
      <c r="N715" s="21"/>
      <c r="O715" s="19">
        <v>0.229086765276777</v>
      </c>
      <c r="P715" s="21">
        <v>229.086765276777</v>
      </c>
      <c r="Q715" s="21">
        <v>0.14</v>
      </c>
      <c r="R715" s="25"/>
      <c r="S715" s="21">
        <v>6.986420000000001</v>
      </c>
      <c r="T715" s="21">
        <v>0.02</v>
      </c>
      <c r="U715" s="26"/>
      <c r="V715" s="21">
        <v>1.64576</v>
      </c>
      <c r="W715" s="21">
        <v>0.05</v>
      </c>
      <c r="X715" s="26"/>
      <c r="Y715" s="21">
        <v>2.1749</v>
      </c>
      <c r="Z715" s="21">
        <v>0.07</v>
      </c>
      <c r="AA715" s="26"/>
      <c r="AB715" s="21">
        <v>1.7903900000000004</v>
      </c>
      <c r="AC715" s="21">
        <v>3.431</v>
      </c>
      <c r="AD715" s="26"/>
      <c r="AE715" s="21">
        <v>190.20434699999998</v>
      </c>
      <c r="AF715" s="21">
        <v>13.865961027594661</v>
      </c>
      <c r="AG715" s="26"/>
      <c r="AH715" s="21">
        <v>288.68930859452087</v>
      </c>
      <c r="AI715" s="21">
        <v>7.0033399201109985</v>
      </c>
      <c r="AJ715" s="26"/>
      <c r="AK715" s="21">
        <v>112.94986623155019</v>
      </c>
      <c r="AL715" s="21">
        <v>0.23</v>
      </c>
      <c r="AN715" s="21">
        <v>6.48738</v>
      </c>
      <c r="AO715" s="21">
        <v>0.06</v>
      </c>
      <c r="AQ715" s="21">
        <v>1.30416</v>
      </c>
      <c r="AR715" s="17"/>
      <c r="AS715" s="21">
        <v>431.888582276777</v>
      </c>
      <c r="AT715" s="21">
        <v>409.43071482607104</v>
      </c>
      <c r="AU715" s="19">
        <v>1.0548514477235695</v>
      </c>
      <c r="AV715" s="19">
        <v>5.33872633803634</v>
      </c>
    </row>
    <row r="716" spans="1:48" ht="12.75">
      <c r="A716" s="17" t="s">
        <v>938</v>
      </c>
      <c r="B716" s="18">
        <v>38983</v>
      </c>
      <c r="C716" s="19">
        <v>2006</v>
      </c>
      <c r="D716" s="20">
        <v>38983.333333333336</v>
      </c>
      <c r="E716" s="20" t="s">
        <v>53</v>
      </c>
      <c r="F716" s="21">
        <v>0.97</v>
      </c>
      <c r="G716" s="21"/>
      <c r="H716" s="19">
        <v>790</v>
      </c>
      <c r="I716" s="19">
        <v>0.94</v>
      </c>
      <c r="J716" s="19"/>
      <c r="K716" s="21">
        <v>4.054</v>
      </c>
      <c r="L716" s="21"/>
      <c r="M716" s="21">
        <v>49.39</v>
      </c>
      <c r="N716" s="21"/>
      <c r="O716" s="19">
        <v>0.0891250938133746</v>
      </c>
      <c r="P716" s="21">
        <v>89.1250938133746</v>
      </c>
      <c r="Q716" s="21">
        <v>0.08</v>
      </c>
      <c r="R716" s="25"/>
      <c r="S716" s="21">
        <v>3.99224</v>
      </c>
      <c r="T716" s="21">
        <v>0.01</v>
      </c>
      <c r="U716" s="26"/>
      <c r="V716" s="21">
        <v>0.82288</v>
      </c>
      <c r="W716" s="21">
        <v>0.03</v>
      </c>
      <c r="X716" s="26"/>
      <c r="Y716" s="21">
        <v>1.30494</v>
      </c>
      <c r="Z716" s="21">
        <v>0.02</v>
      </c>
      <c r="AA716" s="26"/>
      <c r="AB716" s="21">
        <v>0.51154</v>
      </c>
      <c r="AC716" s="21">
        <v>1.692</v>
      </c>
      <c r="AD716" s="26"/>
      <c r="AE716" s="21">
        <v>93.799404</v>
      </c>
      <c r="AF716" s="21">
        <v>5.841374492483613</v>
      </c>
      <c r="AG716" s="26"/>
      <c r="AH716" s="21">
        <v>121.61741693350882</v>
      </c>
      <c r="AI716" s="21">
        <v>3.0409166198091033</v>
      </c>
      <c r="AJ716" s="26"/>
      <c r="AK716" s="21">
        <v>49.04390324428122</v>
      </c>
      <c r="AL716" s="21">
        <v>0.1</v>
      </c>
      <c r="AN716" s="21">
        <v>2.8206</v>
      </c>
      <c r="AO716" s="21">
        <v>0.03</v>
      </c>
      <c r="AQ716" s="21">
        <v>0.65208</v>
      </c>
      <c r="AR716" s="17"/>
      <c r="AS716" s="21">
        <v>189.5560978133746</v>
      </c>
      <c r="AT716" s="21">
        <v>174.13400017779006</v>
      </c>
      <c r="AU716" s="19">
        <v>1.0885645400659185</v>
      </c>
      <c r="AV716" s="19">
        <v>8.480900481353887</v>
      </c>
    </row>
    <row r="717" spans="1:48" ht="12.75">
      <c r="A717" s="17" t="s">
        <v>939</v>
      </c>
      <c r="B717" s="18">
        <v>38983</v>
      </c>
      <c r="C717" s="19">
        <v>2006</v>
      </c>
      <c r="D717" s="20">
        <v>38983.375</v>
      </c>
      <c r="E717" s="20" t="s">
        <v>53</v>
      </c>
      <c r="F717" s="21">
        <v>0.18</v>
      </c>
      <c r="G717" s="21"/>
      <c r="H717" s="19">
        <v>72</v>
      </c>
      <c r="I717" s="19">
        <v>0.72</v>
      </c>
      <c r="J717" s="19"/>
      <c r="K717" s="21">
        <v>4.461</v>
      </c>
      <c r="L717" s="21"/>
      <c r="M717" s="21"/>
      <c r="N717" s="21" t="s">
        <v>54</v>
      </c>
      <c r="O717" s="19">
        <v>0.0346736850452532</v>
      </c>
      <c r="P717" s="21">
        <v>34.6736850452532</v>
      </c>
      <c r="Q717" s="21">
        <v>0.02</v>
      </c>
      <c r="R717" s="25" t="s">
        <v>971</v>
      </c>
      <c r="S717" s="21">
        <v>0.99806</v>
      </c>
      <c r="T717" s="21">
        <v>0.01</v>
      </c>
      <c r="U717" s="26"/>
      <c r="V717" s="21">
        <v>0.82288</v>
      </c>
      <c r="W717" s="21">
        <v>0.01</v>
      </c>
      <c r="X717" s="26">
        <v>0</v>
      </c>
      <c r="Y717" s="21">
        <v>0.43498</v>
      </c>
      <c r="Z717" s="21">
        <v>0.04</v>
      </c>
      <c r="AA717" s="26"/>
      <c r="AB717" s="21">
        <v>1.02308</v>
      </c>
      <c r="AC717" s="21">
        <v>0.226</v>
      </c>
      <c r="AD717" s="26"/>
      <c r="AE717" s="21">
        <v>12.528762</v>
      </c>
      <c r="AF717" s="21">
        <v>1.948660177213456</v>
      </c>
      <c r="AG717" s="26"/>
      <c r="AH717" s="21">
        <v>40.571104889584156</v>
      </c>
      <c r="AI717" s="21">
        <v>0.5359390190764082</v>
      </c>
      <c r="AJ717" s="26"/>
      <c r="AK717" s="21">
        <v>8.64362449966431</v>
      </c>
      <c r="AL717" s="21">
        <v>0.02</v>
      </c>
      <c r="AM717" t="s">
        <v>971</v>
      </c>
      <c r="AN717" s="21">
        <v>0.56412</v>
      </c>
      <c r="AO717" s="21">
        <v>0</v>
      </c>
      <c r="AP717">
        <v>0</v>
      </c>
      <c r="AQ717" s="21">
        <v>0</v>
      </c>
      <c r="AR717" s="17"/>
      <c r="AS717" s="21">
        <v>50.481447045253205</v>
      </c>
      <c r="AT717" s="21">
        <v>49.77884938924847</v>
      </c>
      <c r="AU717" s="19">
        <v>1.0141143812005524</v>
      </c>
      <c r="AV717" s="19">
        <v>1.40154713478975</v>
      </c>
    </row>
    <row r="718" spans="1:48" ht="12.75">
      <c r="A718" s="17" t="s">
        <v>940</v>
      </c>
      <c r="B718" s="18">
        <v>38983</v>
      </c>
      <c r="C718" s="19">
        <v>2006</v>
      </c>
      <c r="D718" s="20">
        <v>38983.416666666664</v>
      </c>
      <c r="E718" s="20" t="s">
        <v>53</v>
      </c>
      <c r="F718" s="21">
        <v>1</v>
      </c>
      <c r="G718" s="21"/>
      <c r="H718" s="19">
        <v>607</v>
      </c>
      <c r="I718" s="19">
        <v>1</v>
      </c>
      <c r="J718" s="19"/>
      <c r="K718" s="21">
        <v>4.442</v>
      </c>
      <c r="L718" s="21"/>
      <c r="M718" s="21">
        <v>18.79</v>
      </c>
      <c r="N718" s="21"/>
      <c r="O718" s="19">
        <v>0.0363078054770101</v>
      </c>
      <c r="P718" s="21">
        <v>36.3078054770101</v>
      </c>
      <c r="Q718" s="21">
        <v>0.03</v>
      </c>
      <c r="R718" s="25" t="s">
        <v>971</v>
      </c>
      <c r="S718" s="21">
        <v>1.4970899999999998</v>
      </c>
      <c r="T718" s="21">
        <v>0.01</v>
      </c>
      <c r="U718" s="26"/>
      <c r="V718" s="21">
        <v>0.82288</v>
      </c>
      <c r="W718" s="21">
        <v>0</v>
      </c>
      <c r="X718" s="26" t="s">
        <v>970</v>
      </c>
      <c r="Y718" s="21">
        <v>0</v>
      </c>
      <c r="Z718" s="21">
        <v>0.01</v>
      </c>
      <c r="AA718" s="26" t="s">
        <v>971</v>
      </c>
      <c r="AB718" s="21">
        <v>0.25577</v>
      </c>
      <c r="AC718" s="21">
        <v>0.304</v>
      </c>
      <c r="AD718" s="26"/>
      <c r="AE718" s="21">
        <v>16.852847999999998</v>
      </c>
      <c r="AF718" s="21">
        <v>2.226969301656713</v>
      </c>
      <c r="AG718" s="26"/>
      <c r="AH718" s="21">
        <v>46.365500860492766</v>
      </c>
      <c r="AI718" s="21">
        <v>0.5326688687800593</v>
      </c>
      <c r="AJ718" s="26"/>
      <c r="AK718" s="21">
        <v>8.590883515684796</v>
      </c>
      <c r="AL718" s="21">
        <v>0.02</v>
      </c>
      <c r="AM718" t="s">
        <v>971</v>
      </c>
      <c r="AN718" s="21">
        <v>0.56412</v>
      </c>
      <c r="AO718" s="21">
        <v>0.01</v>
      </c>
      <c r="AP718">
        <v>0</v>
      </c>
      <c r="AQ718" s="21">
        <v>0.21736</v>
      </c>
      <c r="AR718" s="17"/>
      <c r="AS718" s="21">
        <v>55.7363934770101</v>
      </c>
      <c r="AT718" s="21">
        <v>55.73786437617756</v>
      </c>
      <c r="AU718" s="19">
        <v>0.9999736104139632</v>
      </c>
      <c r="AV718" s="19">
        <v>-0.0026389934246566914</v>
      </c>
    </row>
    <row r="719" spans="1:48" ht="12.75">
      <c r="A719" s="17" t="s">
        <v>941</v>
      </c>
      <c r="B719" s="18">
        <v>38983</v>
      </c>
      <c r="C719" s="19">
        <v>2006</v>
      </c>
      <c r="D719" s="20">
        <v>38983.458333333336</v>
      </c>
      <c r="E719" s="20" t="s">
        <v>53</v>
      </c>
      <c r="F719" s="21">
        <v>0.82</v>
      </c>
      <c r="G719" s="21"/>
      <c r="H719" s="19">
        <v>795</v>
      </c>
      <c r="I719" s="19">
        <v>1.28</v>
      </c>
      <c r="J719" s="19" t="s">
        <v>70</v>
      </c>
      <c r="K719" s="21">
        <v>4.343</v>
      </c>
      <c r="L719" s="21"/>
      <c r="M719" s="21">
        <v>22.22</v>
      </c>
      <c r="N719" s="21"/>
      <c r="O719" s="19">
        <v>0.0457088189614875</v>
      </c>
      <c r="P719" s="21">
        <v>45.7088189614875</v>
      </c>
      <c r="Q719" s="21">
        <v>0.03</v>
      </c>
      <c r="R719" s="25" t="s">
        <v>971</v>
      </c>
      <c r="S719" s="21">
        <v>1.4970899999999998</v>
      </c>
      <c r="T719" s="21">
        <v>0</v>
      </c>
      <c r="U719" s="26" t="s">
        <v>970</v>
      </c>
      <c r="V719" s="21">
        <v>0</v>
      </c>
      <c r="W719" s="21">
        <v>0</v>
      </c>
      <c r="X719" s="26" t="s">
        <v>970</v>
      </c>
      <c r="Y719" s="21">
        <v>0</v>
      </c>
      <c r="Z719" s="21">
        <v>0.01</v>
      </c>
      <c r="AA719" s="26" t="s">
        <v>971</v>
      </c>
      <c r="AB719" s="21">
        <v>0.25577</v>
      </c>
      <c r="AC719" s="21">
        <v>0.339</v>
      </c>
      <c r="AD719" s="26"/>
      <c r="AE719" s="21">
        <v>18.793143</v>
      </c>
      <c r="AF719" s="21">
        <v>2.6667772785773205</v>
      </c>
      <c r="AG719" s="26"/>
      <c r="AH719" s="21">
        <v>55.52230293997982</v>
      </c>
      <c r="AI719" s="21">
        <v>0.6146932445497887</v>
      </c>
      <c r="AJ719" s="26"/>
      <c r="AK719" s="21">
        <v>9.913772648098991</v>
      </c>
      <c r="AL719" s="21">
        <v>0.02</v>
      </c>
      <c r="AM719" t="s">
        <v>971</v>
      </c>
      <c r="AN719" s="21">
        <v>0.56412</v>
      </c>
      <c r="AO719" s="21">
        <v>0.01</v>
      </c>
      <c r="AP719">
        <v>0</v>
      </c>
      <c r="AQ719" s="21">
        <v>0.21736</v>
      </c>
      <c r="AR719" s="17"/>
      <c r="AS719" s="21">
        <v>66.2548219614875</v>
      </c>
      <c r="AT719" s="21">
        <v>66.21755558807881</v>
      </c>
      <c r="AU719" s="19">
        <v>1.0005627869086637</v>
      </c>
      <c r="AV719" s="19">
        <v>0.056262858866167026</v>
      </c>
    </row>
    <row r="720" spans="1:48" ht="12.75">
      <c r="A720" s="17" t="s">
        <v>942</v>
      </c>
      <c r="B720" s="18">
        <v>38983</v>
      </c>
      <c r="C720" s="19">
        <v>2006</v>
      </c>
      <c r="D720" s="20">
        <v>38983.5</v>
      </c>
      <c r="E720" s="20" t="s">
        <v>53</v>
      </c>
      <c r="F720" s="21">
        <v>0.98</v>
      </c>
      <c r="G720" s="21"/>
      <c r="H720" s="19">
        <v>601</v>
      </c>
      <c r="I720" s="19">
        <v>1.15</v>
      </c>
      <c r="J720" s="19" t="s">
        <v>70</v>
      </c>
      <c r="K720" s="21">
        <v>4.366</v>
      </c>
      <c r="L720" s="21"/>
      <c r="M720" s="21">
        <v>20.81</v>
      </c>
      <c r="N720" s="21"/>
      <c r="O720" s="19">
        <v>0.0426579518801593</v>
      </c>
      <c r="P720" s="21">
        <v>42.6579518801593</v>
      </c>
      <c r="Q720" s="21">
        <v>0.01</v>
      </c>
      <c r="R720" s="25" t="s">
        <v>971</v>
      </c>
      <c r="S720" s="21">
        <v>0.49903</v>
      </c>
      <c r="T720" s="21">
        <v>0</v>
      </c>
      <c r="U720" s="26" t="s">
        <v>970</v>
      </c>
      <c r="V720" s="21">
        <v>0</v>
      </c>
      <c r="W720" s="21">
        <v>0</v>
      </c>
      <c r="X720" s="26" t="s">
        <v>970</v>
      </c>
      <c r="Y720" s="21">
        <v>0</v>
      </c>
      <c r="Z720" s="21">
        <v>0.01</v>
      </c>
      <c r="AA720" s="26" t="s">
        <v>971</v>
      </c>
      <c r="AB720" s="21">
        <v>0.25577</v>
      </c>
      <c r="AC720" s="21">
        <v>0.209</v>
      </c>
      <c r="AD720" s="26"/>
      <c r="AE720" s="21">
        <v>11.586333</v>
      </c>
      <c r="AF720" s="21">
        <v>2.461349682405565</v>
      </c>
      <c r="AG720" s="26"/>
      <c r="AH720" s="21">
        <v>51.24530038768387</v>
      </c>
      <c r="AI720" s="21">
        <v>0.44545801733841817</v>
      </c>
      <c r="AJ720" s="26"/>
      <c r="AK720" s="21">
        <v>7.184346903634008</v>
      </c>
      <c r="AL720" s="21">
        <v>0.01</v>
      </c>
      <c r="AM720" t="s">
        <v>970</v>
      </c>
      <c r="AN720" s="21">
        <v>0.28206</v>
      </c>
      <c r="AO720" s="21">
        <v>0.01</v>
      </c>
      <c r="AP720">
        <v>0</v>
      </c>
      <c r="AQ720" s="21">
        <v>0.21736</v>
      </c>
      <c r="AR720" s="17"/>
      <c r="AS720" s="21">
        <v>54.9990848801593</v>
      </c>
      <c r="AT720" s="21">
        <v>58.92906729131788</v>
      </c>
      <c r="AU720" s="19">
        <v>0.933309950559194</v>
      </c>
      <c r="AV720" s="19">
        <v>-6.89905407268157</v>
      </c>
    </row>
    <row r="721" spans="1:48" ht="12.75">
      <c r="A721" s="17" t="s">
        <v>943</v>
      </c>
      <c r="B721" s="18">
        <v>38983</v>
      </c>
      <c r="C721" s="19">
        <v>2006</v>
      </c>
      <c r="D721" s="20">
        <v>38983.541666666664</v>
      </c>
      <c r="E721" s="20" t="s">
        <v>53</v>
      </c>
      <c r="F721" s="21">
        <v>0.98</v>
      </c>
      <c r="G721" s="21"/>
      <c r="H721" s="19">
        <v>560</v>
      </c>
      <c r="I721" s="19">
        <v>1.14</v>
      </c>
      <c r="J721" s="19" t="s">
        <v>70</v>
      </c>
      <c r="K721" s="21">
        <v>4.323</v>
      </c>
      <c r="L721" s="21"/>
      <c r="M721" s="21">
        <v>22.52</v>
      </c>
      <c r="N721" s="21"/>
      <c r="O721" s="19">
        <v>0.047863009232263796</v>
      </c>
      <c r="P721" s="21">
        <v>47.8630092322638</v>
      </c>
      <c r="Q721" s="21">
        <v>0.02</v>
      </c>
      <c r="R721" s="25" t="s">
        <v>971</v>
      </c>
      <c r="S721" s="21">
        <v>0.99806</v>
      </c>
      <c r="T721" s="21">
        <v>0</v>
      </c>
      <c r="U721" s="26" t="s">
        <v>970</v>
      </c>
      <c r="V721" s="21">
        <v>0</v>
      </c>
      <c r="W721" s="21">
        <v>0</v>
      </c>
      <c r="X721" s="26" t="s">
        <v>970</v>
      </c>
      <c r="Y721" s="21">
        <v>0</v>
      </c>
      <c r="Z721" s="21">
        <v>0.01</v>
      </c>
      <c r="AA721" s="26" t="s">
        <v>971</v>
      </c>
      <c r="AB721" s="21">
        <v>0.25577</v>
      </c>
      <c r="AC721" s="21">
        <v>0.194</v>
      </c>
      <c r="AD721" s="26"/>
      <c r="AE721" s="21">
        <v>10.754778</v>
      </c>
      <c r="AF721" s="21">
        <v>2.5874842178378588</v>
      </c>
      <c r="AG721" s="26"/>
      <c r="AH721" s="21">
        <v>53.87142141538422</v>
      </c>
      <c r="AI721" s="21">
        <v>0.5533327894246907</v>
      </c>
      <c r="AJ721" s="26"/>
      <c r="AK721" s="21">
        <v>8.924151227841412</v>
      </c>
      <c r="AL721" s="21">
        <v>0.01</v>
      </c>
      <c r="AM721" t="s">
        <v>970</v>
      </c>
      <c r="AN721" s="21">
        <v>0.28206</v>
      </c>
      <c r="AO721" s="21">
        <v>0.01</v>
      </c>
      <c r="AP721">
        <v>0</v>
      </c>
      <c r="AQ721" s="21">
        <v>0.21736</v>
      </c>
      <c r="AR721" s="17"/>
      <c r="AS721" s="21">
        <v>59.8716172322638</v>
      </c>
      <c r="AT721" s="21">
        <v>63.29499264322563</v>
      </c>
      <c r="AU721" s="19">
        <v>0.9459139614683527</v>
      </c>
      <c r="AV721" s="19">
        <v>-5.558934218328428</v>
      </c>
    </row>
    <row r="722" spans="1:48" ht="12.75">
      <c r="A722" s="17" t="s">
        <v>944</v>
      </c>
      <c r="B722" s="18">
        <v>38983</v>
      </c>
      <c r="C722" s="19">
        <v>2006</v>
      </c>
      <c r="D722" s="20">
        <v>38983.583333333336</v>
      </c>
      <c r="E722" s="20" t="s">
        <v>53</v>
      </c>
      <c r="F722" s="21">
        <v>1</v>
      </c>
      <c r="G722" s="21"/>
      <c r="H722" s="19">
        <v>703</v>
      </c>
      <c r="I722" s="19">
        <v>1.23</v>
      </c>
      <c r="J722" s="19" t="s">
        <v>70</v>
      </c>
      <c r="K722" s="21">
        <v>4.207</v>
      </c>
      <c r="L722" s="21"/>
      <c r="M722" s="21">
        <v>28.99</v>
      </c>
      <c r="N722" s="21"/>
      <c r="O722" s="19">
        <v>0.0616595001861482</v>
      </c>
      <c r="P722" s="21">
        <v>61.6595001861482</v>
      </c>
      <c r="Q722" s="21">
        <v>0.01</v>
      </c>
      <c r="R722" s="25" t="s">
        <v>971</v>
      </c>
      <c r="S722" s="21">
        <v>0.49903</v>
      </c>
      <c r="T722" s="21">
        <v>0</v>
      </c>
      <c r="U722" s="26" t="s">
        <v>970</v>
      </c>
      <c r="V722" s="21">
        <v>0</v>
      </c>
      <c r="W722" s="21">
        <v>0</v>
      </c>
      <c r="X722" s="26" t="s">
        <v>970</v>
      </c>
      <c r="Y722" s="21">
        <v>0</v>
      </c>
      <c r="Z722" s="21">
        <v>0</v>
      </c>
      <c r="AA722" s="26" t="s">
        <v>970</v>
      </c>
      <c r="AB722" s="21">
        <v>0</v>
      </c>
      <c r="AC722" s="21">
        <v>0.317</v>
      </c>
      <c r="AD722" s="26"/>
      <c r="AE722" s="21">
        <v>17.573529</v>
      </c>
      <c r="AF722" s="21">
        <v>3.3305704593848837</v>
      </c>
      <c r="AG722" s="26"/>
      <c r="AH722" s="21">
        <v>69.34247696439328</v>
      </c>
      <c r="AI722" s="21">
        <v>0.8001970429752989</v>
      </c>
      <c r="AJ722" s="26"/>
      <c r="AK722" s="21">
        <v>12.905577909105622</v>
      </c>
      <c r="AL722" s="21">
        <v>0.01</v>
      </c>
      <c r="AM722" t="s">
        <v>970</v>
      </c>
      <c r="AN722" s="21">
        <v>0.28206</v>
      </c>
      <c r="AO722" s="21">
        <v>0.01</v>
      </c>
      <c r="AP722">
        <v>0</v>
      </c>
      <c r="AQ722" s="21">
        <v>0.21736</v>
      </c>
      <c r="AR722" s="17"/>
      <c r="AS722" s="21">
        <v>79.7320591861482</v>
      </c>
      <c r="AT722" s="21">
        <v>82.7474748734989</v>
      </c>
      <c r="AU722" s="19">
        <v>0.9635588192635419</v>
      </c>
      <c r="AV722" s="19">
        <v>-3.711748319322138</v>
      </c>
    </row>
    <row r="723" spans="1:48" ht="12.75">
      <c r="A723" s="17" t="s">
        <v>945</v>
      </c>
      <c r="B723" s="18">
        <v>38983</v>
      </c>
      <c r="C723" s="19">
        <v>2006</v>
      </c>
      <c r="D723" s="20">
        <v>38983.625</v>
      </c>
      <c r="E723" s="20" t="s">
        <v>53</v>
      </c>
      <c r="F723" s="21">
        <v>1</v>
      </c>
      <c r="G723" s="21"/>
      <c r="H723" s="19">
        <v>776</v>
      </c>
      <c r="I723" s="19">
        <v>1.28</v>
      </c>
      <c r="J723" s="19" t="s">
        <v>70</v>
      </c>
      <c r="K723" s="21">
        <v>4.115</v>
      </c>
      <c r="L723" s="21"/>
      <c r="M723" s="21">
        <v>37.37</v>
      </c>
      <c r="N723" s="21"/>
      <c r="O723" s="19">
        <v>0.0758577575029184</v>
      </c>
      <c r="P723" s="21">
        <v>75.8577575029184</v>
      </c>
      <c r="Q723" s="21">
        <v>0.01</v>
      </c>
      <c r="R723" s="25" t="s">
        <v>971</v>
      </c>
      <c r="S723" s="21">
        <v>0.49903</v>
      </c>
      <c r="T723" s="21">
        <v>0</v>
      </c>
      <c r="U723" s="26" t="s">
        <v>970</v>
      </c>
      <c r="V723" s="21">
        <v>0</v>
      </c>
      <c r="W723" s="21">
        <v>0.01</v>
      </c>
      <c r="X723" s="26">
        <v>0</v>
      </c>
      <c r="Y723" s="21">
        <v>0.43498</v>
      </c>
      <c r="Z723" s="21">
        <v>0</v>
      </c>
      <c r="AA723" s="26" t="s">
        <v>970</v>
      </c>
      <c r="AB723" s="21">
        <v>0</v>
      </c>
      <c r="AC723" s="21">
        <v>0.513</v>
      </c>
      <c r="AD723" s="26"/>
      <c r="AE723" s="21">
        <v>28.439180999999998</v>
      </c>
      <c r="AF723" s="21">
        <v>4.323663261782739</v>
      </c>
      <c r="AG723" s="26"/>
      <c r="AH723" s="21">
        <v>90.01866911031664</v>
      </c>
      <c r="AI723" s="21">
        <v>1.1283182287105777</v>
      </c>
      <c r="AJ723" s="26"/>
      <c r="AK723" s="21">
        <v>18.197516392644197</v>
      </c>
      <c r="AL723" s="21">
        <v>0.02</v>
      </c>
      <c r="AM723" t="s">
        <v>971</v>
      </c>
      <c r="AN723" s="21">
        <v>0.56412</v>
      </c>
      <c r="AO723" s="21">
        <v>0</v>
      </c>
      <c r="AP723">
        <v>0</v>
      </c>
      <c r="AQ723" s="21">
        <v>0</v>
      </c>
      <c r="AR723" s="17"/>
      <c r="AS723" s="21">
        <v>105.23094850291841</v>
      </c>
      <c r="AT723" s="21">
        <v>108.78030550296083</v>
      </c>
      <c r="AU723" s="19">
        <v>0.9673713271567728</v>
      </c>
      <c r="AV723" s="19">
        <v>-3.316981638680472</v>
      </c>
    </row>
    <row r="724" spans="1:48" ht="12.75">
      <c r="A724" s="17" t="s">
        <v>947</v>
      </c>
      <c r="B724" s="18">
        <v>38984</v>
      </c>
      <c r="C724" s="19">
        <v>2006</v>
      </c>
      <c r="D724" s="20">
        <v>38984.416666666664</v>
      </c>
      <c r="E724" s="20" t="s">
        <v>53</v>
      </c>
      <c r="F724" s="21">
        <v>0.95</v>
      </c>
      <c r="G724" s="21"/>
      <c r="H724" s="19">
        <v>186</v>
      </c>
      <c r="I724" s="19">
        <v>0.61</v>
      </c>
      <c r="J724" s="19"/>
      <c r="K724" s="21">
        <v>4.387</v>
      </c>
      <c r="L724" s="21"/>
      <c r="M724" s="21">
        <v>27.37</v>
      </c>
      <c r="N724" s="21"/>
      <c r="O724" s="19">
        <v>0.0407380277804113</v>
      </c>
      <c r="P724" s="21">
        <v>40.7380277804113</v>
      </c>
      <c r="Q724" s="21">
        <v>0.11</v>
      </c>
      <c r="R724" s="25"/>
      <c r="S724" s="21">
        <v>5.48933</v>
      </c>
      <c r="T724" s="21">
        <v>0.01</v>
      </c>
      <c r="U724" s="26"/>
      <c r="V724" s="21">
        <v>0.82288</v>
      </c>
      <c r="W724" s="21">
        <v>0.04</v>
      </c>
      <c r="X724" s="26"/>
      <c r="Y724" s="21">
        <v>1.73992</v>
      </c>
      <c r="Z724" s="21">
        <v>0.04</v>
      </c>
      <c r="AA724" s="26"/>
      <c r="AB724" s="21">
        <v>1.02308</v>
      </c>
      <c r="AC724" s="21">
        <v>1.077</v>
      </c>
      <c r="AD724" s="26"/>
      <c r="AE724" s="21">
        <v>59.705648999999994</v>
      </c>
      <c r="AF724" s="21">
        <v>3.9287481779794633</v>
      </c>
      <c r="AG724" s="26"/>
      <c r="AH724" s="21">
        <v>81.79653706553243</v>
      </c>
      <c r="AI724" s="21">
        <v>1.4091192020257677</v>
      </c>
      <c r="AJ724" s="26"/>
      <c r="AK724" s="21">
        <v>22.72627449027158</v>
      </c>
      <c r="AL724" s="21">
        <v>0.06</v>
      </c>
      <c r="AM724">
        <v>2</v>
      </c>
      <c r="AN724" s="21">
        <v>1.6923599999999999</v>
      </c>
      <c r="AO724" s="21">
        <v>0.01</v>
      </c>
      <c r="AP724">
        <v>0</v>
      </c>
      <c r="AQ724" s="21">
        <v>0.21736</v>
      </c>
      <c r="AR724" s="17"/>
      <c r="AS724" s="21">
        <v>109.5188867804113</v>
      </c>
      <c r="AT724" s="21">
        <v>106.432531555804</v>
      </c>
      <c r="AU724" s="19">
        <v>1.0289982318328026</v>
      </c>
      <c r="AV724" s="19">
        <v>2.8583792117559836</v>
      </c>
    </row>
    <row r="725" spans="1:48" ht="12.75">
      <c r="A725" s="17" t="s">
        <v>948</v>
      </c>
      <c r="B725" s="18">
        <v>38984</v>
      </c>
      <c r="C725" s="19">
        <v>2006</v>
      </c>
      <c r="D725" s="20">
        <v>38984.666666666664</v>
      </c>
      <c r="E725" s="20" t="s">
        <v>53</v>
      </c>
      <c r="F725" s="21">
        <v>0.16</v>
      </c>
      <c r="G725" s="21"/>
      <c r="H725" s="19">
        <v>51</v>
      </c>
      <c r="I725" s="19">
        <v>0.23</v>
      </c>
      <c r="J725" s="19"/>
      <c r="K725" s="21">
        <v>4.56</v>
      </c>
      <c r="L725" s="21"/>
      <c r="M725" s="21"/>
      <c r="N725" s="21" t="s">
        <v>54</v>
      </c>
      <c r="O725" s="19">
        <v>0.027542287033381702</v>
      </c>
      <c r="P725" s="21">
        <v>27.5422870333817</v>
      </c>
      <c r="Q725" s="21">
        <v>0.05</v>
      </c>
      <c r="R725" s="25"/>
      <c r="S725" s="21">
        <v>2.49515</v>
      </c>
      <c r="T725" s="21">
        <v>0.01</v>
      </c>
      <c r="U725" s="26"/>
      <c r="V725" s="21">
        <v>0.82288</v>
      </c>
      <c r="W725" s="21">
        <v>0.03</v>
      </c>
      <c r="X725" s="26"/>
      <c r="Y725" s="21">
        <v>1.30494</v>
      </c>
      <c r="Z725" s="21">
        <v>0.04</v>
      </c>
      <c r="AA725" s="26"/>
      <c r="AB725" s="21">
        <v>1.02308</v>
      </c>
      <c r="AC725" s="21">
        <v>0.65</v>
      </c>
      <c r="AD725" s="26"/>
      <c r="AE725" s="21">
        <v>36.03405</v>
      </c>
      <c r="AF725" s="21">
        <v>2.5410990388185777</v>
      </c>
      <c r="AG725" s="26"/>
      <c r="AH725" s="21">
        <v>52.90568198820279</v>
      </c>
      <c r="AI725" s="21">
        <v>0.9194557211275498</v>
      </c>
      <c r="AJ725" s="26"/>
      <c r="AK725" s="21">
        <v>14.828981870345123</v>
      </c>
      <c r="AL725" s="21">
        <v>0.04</v>
      </c>
      <c r="AM725">
        <v>2</v>
      </c>
      <c r="AN725" s="21">
        <v>1.12824</v>
      </c>
      <c r="AO725" s="21">
        <v>0</v>
      </c>
      <c r="AP725">
        <v>0</v>
      </c>
      <c r="AQ725" s="21">
        <v>0</v>
      </c>
      <c r="AR725" s="17"/>
      <c r="AS725" s="21">
        <v>69.2223870333817</v>
      </c>
      <c r="AT725" s="21">
        <v>68.86290385854791</v>
      </c>
      <c r="AU725" s="19">
        <v>1.0052202732486013</v>
      </c>
      <c r="AV725" s="19">
        <v>0.5206683094365612</v>
      </c>
    </row>
    <row r="726" spans="1:48" ht="12.75">
      <c r="A726" s="17" t="s">
        <v>949</v>
      </c>
      <c r="B726" s="18">
        <v>38984</v>
      </c>
      <c r="C726" s="19">
        <v>2006</v>
      </c>
      <c r="D726" s="20">
        <v>38984.708333333336</v>
      </c>
      <c r="E726" s="20" t="s">
        <v>53</v>
      </c>
      <c r="F726" s="21">
        <v>0.63</v>
      </c>
      <c r="G726" s="21"/>
      <c r="H726" s="19">
        <v>66</v>
      </c>
      <c r="I726" s="19">
        <v>0.84</v>
      </c>
      <c r="J726" s="19"/>
      <c r="K726" s="21">
        <v>4.934</v>
      </c>
      <c r="L726" s="21"/>
      <c r="M726" s="21"/>
      <c r="N726" s="21" t="s">
        <v>54</v>
      </c>
      <c r="O726" s="19">
        <v>0.0117489755493953</v>
      </c>
      <c r="P726" s="21">
        <v>11.7489755493953</v>
      </c>
      <c r="Q726" s="21">
        <v>0</v>
      </c>
      <c r="R726" s="25" t="s">
        <v>970</v>
      </c>
      <c r="S726" s="21">
        <v>0</v>
      </c>
      <c r="T726" s="21">
        <v>0</v>
      </c>
      <c r="U726" s="26" t="s">
        <v>970</v>
      </c>
      <c r="V726" s="21">
        <v>0</v>
      </c>
      <c r="W726" s="21">
        <v>0.01</v>
      </c>
      <c r="X726" s="26">
        <v>0</v>
      </c>
      <c r="Y726" s="21">
        <v>0.43498</v>
      </c>
      <c r="Z726" s="21">
        <v>0.03</v>
      </c>
      <c r="AA726" s="26"/>
      <c r="AB726" s="21">
        <v>0.76731</v>
      </c>
      <c r="AC726" s="21">
        <v>0.192</v>
      </c>
      <c r="AD726" s="26"/>
      <c r="AE726" s="21">
        <v>10.643904</v>
      </c>
      <c r="AF726" s="21">
        <v>0.8276875583325807</v>
      </c>
      <c r="AG726" s="26"/>
      <c r="AH726" s="21">
        <v>17.23245496448433</v>
      </c>
      <c r="AI726" s="21">
        <v>0.3992540704451939</v>
      </c>
      <c r="AJ726" s="26"/>
      <c r="AK726" s="21">
        <v>6.439169648140087</v>
      </c>
      <c r="AL726" s="21">
        <v>0.02</v>
      </c>
      <c r="AM726" t="s">
        <v>971</v>
      </c>
      <c r="AN726" s="21">
        <v>0.56412</v>
      </c>
      <c r="AO726" s="21">
        <v>0.01</v>
      </c>
      <c r="AP726">
        <v>0</v>
      </c>
      <c r="AQ726" s="21">
        <v>0.21736</v>
      </c>
      <c r="AR726" s="17"/>
      <c r="AS726" s="21">
        <v>23.5951695493953</v>
      </c>
      <c r="AT726" s="21">
        <v>24.453104612624415</v>
      </c>
      <c r="AU726" s="19">
        <v>0.9649150863736874</v>
      </c>
      <c r="AV726" s="19">
        <v>-3.57113789492684</v>
      </c>
    </row>
    <row r="727" spans="1:48" ht="12.75">
      <c r="A727" s="17" t="s">
        <v>950</v>
      </c>
      <c r="B727" s="18">
        <v>38984</v>
      </c>
      <c r="C727" s="19">
        <v>2006</v>
      </c>
      <c r="D727" s="20">
        <v>38984.75</v>
      </c>
      <c r="E727" s="20" t="s">
        <v>53</v>
      </c>
      <c r="F727" s="21">
        <v>1</v>
      </c>
      <c r="G727" s="21"/>
      <c r="H727" s="19">
        <v>306</v>
      </c>
      <c r="I727" s="19">
        <v>0.85</v>
      </c>
      <c r="J727" s="19"/>
      <c r="K727" s="21">
        <v>5.226</v>
      </c>
      <c r="L727" s="21"/>
      <c r="M727" s="21">
        <v>3.51</v>
      </c>
      <c r="N727" s="21"/>
      <c r="O727" s="19">
        <v>0.00588843655355589</v>
      </c>
      <c r="P727" s="21">
        <v>5.88843655355589</v>
      </c>
      <c r="Q727" s="21">
        <v>0</v>
      </c>
      <c r="R727" s="25" t="s">
        <v>970</v>
      </c>
      <c r="S727" s="21">
        <v>0</v>
      </c>
      <c r="T727" s="21">
        <v>0</v>
      </c>
      <c r="U727" s="26" t="s">
        <v>970</v>
      </c>
      <c r="V727" s="21">
        <v>0</v>
      </c>
      <c r="W727" s="21">
        <v>0</v>
      </c>
      <c r="X727" s="26" t="s">
        <v>970</v>
      </c>
      <c r="Y727" s="21">
        <v>0</v>
      </c>
      <c r="Z727" s="21">
        <v>0</v>
      </c>
      <c r="AA727" s="26" t="s">
        <v>970</v>
      </c>
      <c r="AB727" s="21">
        <v>0</v>
      </c>
      <c r="AC727" s="21">
        <v>0.041</v>
      </c>
      <c r="AD727" s="26" t="s">
        <v>971</v>
      </c>
      <c r="AE727" s="21">
        <v>2.272917</v>
      </c>
      <c r="AF727" s="21">
        <v>0.26095713329620296</v>
      </c>
      <c r="AG727" s="26"/>
      <c r="AH727" s="21">
        <v>5.433127515226945</v>
      </c>
      <c r="AI727" s="21">
        <v>0.21379120284009698</v>
      </c>
      <c r="AJ727" s="26"/>
      <c r="AK727" s="21">
        <v>3.448024519405084</v>
      </c>
      <c r="AL727" s="21">
        <v>0.01</v>
      </c>
      <c r="AM727" t="s">
        <v>970</v>
      </c>
      <c r="AN727" s="21">
        <v>0.28206</v>
      </c>
      <c r="AO727" s="21">
        <v>0.01</v>
      </c>
      <c r="AP727">
        <v>0</v>
      </c>
      <c r="AQ727" s="21">
        <v>0.21736</v>
      </c>
      <c r="AR727" s="17"/>
      <c r="AS727" s="21">
        <v>8.16135355355589</v>
      </c>
      <c r="AT727" s="21">
        <v>9.380572034632028</v>
      </c>
      <c r="AU727" s="19">
        <v>0.8700272780194087</v>
      </c>
      <c r="AV727" s="19">
        <v>-13.900623109439199</v>
      </c>
    </row>
    <row r="728" spans="1:48" ht="12.75">
      <c r="A728" s="17" t="s">
        <v>951</v>
      </c>
      <c r="B728" s="18">
        <v>38984</v>
      </c>
      <c r="C728" s="19">
        <v>2006</v>
      </c>
      <c r="D728" s="20">
        <v>38984.791666666664</v>
      </c>
      <c r="E728" s="20" t="s">
        <v>53</v>
      </c>
      <c r="F728" s="21">
        <v>1</v>
      </c>
      <c r="G728" s="21"/>
      <c r="H728" s="19">
        <v>527</v>
      </c>
      <c r="I728" s="19">
        <v>1</v>
      </c>
      <c r="J728" s="19"/>
      <c r="K728" s="21">
        <v>5.329</v>
      </c>
      <c r="L728" s="21"/>
      <c r="M728" s="21">
        <v>3.31</v>
      </c>
      <c r="N728" s="21"/>
      <c r="O728" s="19">
        <v>0.00467735141287198</v>
      </c>
      <c r="P728" s="21">
        <v>4.67735141287198</v>
      </c>
      <c r="Q728" s="21">
        <v>0</v>
      </c>
      <c r="R728" s="25" t="s">
        <v>970</v>
      </c>
      <c r="S728" s="21">
        <v>0</v>
      </c>
      <c r="T728" s="21">
        <v>0</v>
      </c>
      <c r="U728" s="26" t="s">
        <v>970</v>
      </c>
      <c r="V728" s="21">
        <v>0</v>
      </c>
      <c r="W728" s="21">
        <v>0</v>
      </c>
      <c r="X728" s="26" t="s">
        <v>970</v>
      </c>
      <c r="Y728" s="21">
        <v>0</v>
      </c>
      <c r="Z728" s="21">
        <v>0</v>
      </c>
      <c r="AA728" s="26" t="s">
        <v>970</v>
      </c>
      <c r="AB728" s="21">
        <v>0</v>
      </c>
      <c r="AC728" s="21">
        <v>0.095</v>
      </c>
      <c r="AD728" s="26" t="s">
        <v>971</v>
      </c>
      <c r="AE728" s="21">
        <v>5.266515</v>
      </c>
      <c r="AF728" s="21">
        <v>0.29531870023838613</v>
      </c>
      <c r="AG728" s="26"/>
      <c r="AH728" s="21">
        <v>6.1485353389632</v>
      </c>
      <c r="AI728" s="21">
        <v>0.19380588094350923</v>
      </c>
      <c r="AJ728" s="26"/>
      <c r="AK728" s="21">
        <v>3.125701247856917</v>
      </c>
      <c r="AL728" s="21">
        <v>0.01</v>
      </c>
      <c r="AM728" t="s">
        <v>970</v>
      </c>
      <c r="AN728" s="21">
        <v>0.28206</v>
      </c>
      <c r="AO728" s="21">
        <v>0.01</v>
      </c>
      <c r="AP728">
        <v>0</v>
      </c>
      <c r="AQ728" s="21">
        <v>0.21736</v>
      </c>
      <c r="AR728" s="17"/>
      <c r="AS728" s="21">
        <v>9.94386641287198</v>
      </c>
      <c r="AT728" s="21">
        <v>9.773656586820115</v>
      </c>
      <c r="AU728" s="19">
        <v>1.0174151633567108</v>
      </c>
      <c r="AV728" s="19">
        <v>1.7264828452795307</v>
      </c>
    </row>
    <row r="729" spans="1:48" ht="12.75">
      <c r="A729" s="17" t="s">
        <v>952</v>
      </c>
      <c r="B729" s="18">
        <v>38984</v>
      </c>
      <c r="C729" s="19">
        <v>2006</v>
      </c>
      <c r="D729" s="20">
        <v>38984.833333333336</v>
      </c>
      <c r="E729" s="20" t="s">
        <v>53</v>
      </c>
      <c r="F729" s="21">
        <v>0.93</v>
      </c>
      <c r="G729" s="21"/>
      <c r="H729" s="19">
        <v>327</v>
      </c>
      <c r="I729" s="19">
        <v>0.84</v>
      </c>
      <c r="J729" s="19"/>
      <c r="K729" s="21">
        <v>5.529</v>
      </c>
      <c r="L729" s="21"/>
      <c r="M729" s="21">
        <v>2.82</v>
      </c>
      <c r="N729" s="21"/>
      <c r="O729" s="19">
        <v>0.00295120922666638</v>
      </c>
      <c r="P729" s="21">
        <v>2.95120922666638</v>
      </c>
      <c r="Q729" s="21">
        <v>-0.01</v>
      </c>
      <c r="R729" s="25" t="s">
        <v>970</v>
      </c>
      <c r="S729" s="21">
        <v>-0.49903</v>
      </c>
      <c r="T729" s="21">
        <v>0</v>
      </c>
      <c r="U729" s="26" t="s">
        <v>970</v>
      </c>
      <c r="V729" s="21">
        <v>0</v>
      </c>
      <c r="W729" s="21">
        <v>0</v>
      </c>
      <c r="X729" s="26" t="s">
        <v>970</v>
      </c>
      <c r="Y729" s="21">
        <v>0</v>
      </c>
      <c r="Z729" s="21">
        <v>0</v>
      </c>
      <c r="AA729" s="26" t="s">
        <v>970</v>
      </c>
      <c r="AB729" s="21">
        <v>0</v>
      </c>
      <c r="AC729" s="21">
        <v>0.139</v>
      </c>
      <c r="AD729" s="26"/>
      <c r="AE729" s="21">
        <v>7.705743</v>
      </c>
      <c r="AF729" s="21">
        <v>0.2781999412660589</v>
      </c>
      <c r="AG729" s="26"/>
      <c r="AH729" s="21">
        <v>5.792122777159347</v>
      </c>
      <c r="AI729" s="21">
        <v>0.1798967320383737</v>
      </c>
      <c r="AJ729" s="26"/>
      <c r="AK729" s="21">
        <v>2.901374494314891</v>
      </c>
      <c r="AL729" s="21">
        <v>0.01</v>
      </c>
      <c r="AM729" t="s">
        <v>970</v>
      </c>
      <c r="AN729" s="21">
        <v>0.28206</v>
      </c>
      <c r="AO729" s="21">
        <v>0</v>
      </c>
      <c r="AP729">
        <v>0</v>
      </c>
      <c r="AQ729" s="21">
        <v>0</v>
      </c>
      <c r="AR729" s="17"/>
      <c r="AS729" s="21">
        <v>10.15792222666638</v>
      </c>
      <c r="AT729" s="21">
        <v>8.975557271474237</v>
      </c>
      <c r="AU729" s="19">
        <v>1.1317316484570699</v>
      </c>
      <c r="AV729" s="19">
        <v>12.359121144766625</v>
      </c>
    </row>
    <row r="730" spans="1:48" ht="12.75">
      <c r="A730" s="17" t="s">
        <v>953</v>
      </c>
      <c r="B730" s="18">
        <v>38984</v>
      </c>
      <c r="C730" s="19">
        <v>2006</v>
      </c>
      <c r="D730" s="20">
        <v>38984.875</v>
      </c>
      <c r="E730" s="20" t="s">
        <v>53</v>
      </c>
      <c r="F730" s="21">
        <v>1</v>
      </c>
      <c r="G730" s="21"/>
      <c r="H730" s="19">
        <v>517</v>
      </c>
      <c r="I730" s="19">
        <v>0.78</v>
      </c>
      <c r="J730" s="19"/>
      <c r="K730" s="21">
        <v>5.537</v>
      </c>
      <c r="L730" s="21"/>
      <c r="M730" s="21">
        <v>2.84</v>
      </c>
      <c r="N730" s="21"/>
      <c r="O730" s="19">
        <v>0.00288403150312661</v>
      </c>
      <c r="P730" s="21">
        <v>2.88403150312661</v>
      </c>
      <c r="Q730" s="21">
        <v>0</v>
      </c>
      <c r="R730" s="25" t="s">
        <v>970</v>
      </c>
      <c r="S730" s="21">
        <v>0</v>
      </c>
      <c r="T730" s="21">
        <v>0</v>
      </c>
      <c r="U730" s="26" t="s">
        <v>970</v>
      </c>
      <c r="V730" s="21">
        <v>0</v>
      </c>
      <c r="W730" s="21">
        <v>0</v>
      </c>
      <c r="X730" s="26" t="s">
        <v>970</v>
      </c>
      <c r="Y730" s="21">
        <v>0</v>
      </c>
      <c r="Z730" s="21">
        <v>0</v>
      </c>
      <c r="AA730" s="26" t="s">
        <v>970</v>
      </c>
      <c r="AB730" s="21">
        <v>0</v>
      </c>
      <c r="AC730" s="21">
        <v>0.12</v>
      </c>
      <c r="AD730" s="26">
        <v>0</v>
      </c>
      <c r="AE730" s="21">
        <v>6.6524399999999995</v>
      </c>
      <c r="AF730" s="21">
        <v>0.2522860838886271</v>
      </c>
      <c r="AG730" s="26"/>
      <c r="AH730" s="21">
        <v>5.252596266561216</v>
      </c>
      <c r="AI730" s="21">
        <v>0.20258362115210604</v>
      </c>
      <c r="AJ730" s="26"/>
      <c r="AK730" s="21">
        <v>3.267268641941166</v>
      </c>
      <c r="AL730" s="21">
        <v>0.01</v>
      </c>
      <c r="AM730" t="s">
        <v>970</v>
      </c>
      <c r="AN730" s="21">
        <v>0.28206</v>
      </c>
      <c r="AO730" s="21">
        <v>0.01</v>
      </c>
      <c r="AP730">
        <v>0</v>
      </c>
      <c r="AQ730" s="21">
        <v>0.21736</v>
      </c>
      <c r="AR730" s="17"/>
      <c r="AS730" s="21">
        <v>9.53647150312661</v>
      </c>
      <c r="AT730" s="21">
        <v>9.019284908502382</v>
      </c>
      <c r="AU730" s="19">
        <v>1.0573423059445302</v>
      </c>
      <c r="AV730" s="19">
        <v>5.574405948766435</v>
      </c>
    </row>
    <row r="731" spans="1:48" ht="12.75">
      <c r="A731" s="17" t="s">
        <v>954</v>
      </c>
      <c r="B731" s="18">
        <v>38984</v>
      </c>
      <c r="C731" s="19">
        <v>2006</v>
      </c>
      <c r="D731" s="20">
        <v>38984.916666666664</v>
      </c>
      <c r="E731" s="20" t="s">
        <v>53</v>
      </c>
      <c r="F731" s="21">
        <v>1</v>
      </c>
      <c r="G731" s="21"/>
      <c r="H731" s="19">
        <v>755</v>
      </c>
      <c r="I731" s="19">
        <v>0.78</v>
      </c>
      <c r="J731" s="19"/>
      <c r="K731" s="21">
        <v>5.575</v>
      </c>
      <c r="L731" s="21"/>
      <c r="M731" s="21">
        <v>2.92</v>
      </c>
      <c r="N731" s="21"/>
      <c r="O731" s="19">
        <v>0.00263026799189538</v>
      </c>
      <c r="P731" s="21">
        <v>2.63026799189538</v>
      </c>
      <c r="Q731" s="21">
        <v>0</v>
      </c>
      <c r="R731" s="25" t="s">
        <v>970</v>
      </c>
      <c r="S731" s="21">
        <v>0</v>
      </c>
      <c r="T731" s="21">
        <v>0</v>
      </c>
      <c r="U731" s="26" t="s">
        <v>970</v>
      </c>
      <c r="V731" s="21">
        <v>0</v>
      </c>
      <c r="W731" s="21">
        <v>0</v>
      </c>
      <c r="X731" s="26" t="s">
        <v>970</v>
      </c>
      <c r="Y731" s="21">
        <v>0</v>
      </c>
      <c r="Z731" s="21">
        <v>0</v>
      </c>
      <c r="AA731" s="26" t="s">
        <v>970</v>
      </c>
      <c r="AB731" s="21">
        <v>0</v>
      </c>
      <c r="AC731" s="21">
        <v>0.174</v>
      </c>
      <c r="AD731" s="26"/>
      <c r="AE731" s="21">
        <v>9.646037999999999</v>
      </c>
      <c r="AF731" s="21">
        <v>0.26095713329620296</v>
      </c>
      <c r="AG731" s="26"/>
      <c r="AH731" s="21">
        <v>5.433127515226945</v>
      </c>
      <c r="AI731" s="21">
        <v>0.2286073487353031</v>
      </c>
      <c r="AJ731" s="26"/>
      <c r="AK731" s="21">
        <v>3.6869793204029686</v>
      </c>
      <c r="AL731" s="21">
        <v>0.01</v>
      </c>
      <c r="AM731" t="s">
        <v>970</v>
      </c>
      <c r="AN731" s="21">
        <v>0.28206</v>
      </c>
      <c r="AO731" s="21">
        <v>0.02</v>
      </c>
      <c r="AQ731" s="21">
        <v>0.43472</v>
      </c>
      <c r="AR731" s="17"/>
      <c r="AS731" s="21">
        <v>12.276305991895379</v>
      </c>
      <c r="AT731" s="21">
        <v>9.836886835629914</v>
      </c>
      <c r="AU731" s="19">
        <v>1.2479869085643756</v>
      </c>
      <c r="AV731" s="19">
        <v>22.063020707068677</v>
      </c>
    </row>
    <row r="732" spans="1:48" ht="12.75">
      <c r="A732" s="17" t="s">
        <v>955</v>
      </c>
      <c r="B732" s="18">
        <v>38984</v>
      </c>
      <c r="C732" s="19">
        <v>2006</v>
      </c>
      <c r="D732" s="20">
        <v>38984.958333333336</v>
      </c>
      <c r="E732" s="20" t="s">
        <v>53</v>
      </c>
      <c r="F732" s="21">
        <v>1</v>
      </c>
      <c r="G732" s="21"/>
      <c r="H732" s="19">
        <v>743</v>
      </c>
      <c r="I732" s="19">
        <v>0.78</v>
      </c>
      <c r="J732" s="19"/>
      <c r="K732" s="21">
        <v>5.658</v>
      </c>
      <c r="L732" s="21"/>
      <c r="M732" s="21">
        <v>3.21</v>
      </c>
      <c r="N732" s="21"/>
      <c r="O732" s="19">
        <v>0.00218776162394955</v>
      </c>
      <c r="P732" s="21">
        <v>2.18776162394955</v>
      </c>
      <c r="Q732" s="21">
        <v>0</v>
      </c>
      <c r="R732" s="25" t="s">
        <v>970</v>
      </c>
      <c r="S732" s="21">
        <v>0</v>
      </c>
      <c r="T732" s="21">
        <v>0</v>
      </c>
      <c r="U732" s="26" t="s">
        <v>970</v>
      </c>
      <c r="V732" s="21">
        <v>0</v>
      </c>
      <c r="W732" s="21">
        <v>0</v>
      </c>
      <c r="X732" s="26" t="s">
        <v>970</v>
      </c>
      <c r="Y732" s="21">
        <v>0</v>
      </c>
      <c r="Z732" s="21">
        <v>0</v>
      </c>
      <c r="AA732" s="26" t="s">
        <v>970</v>
      </c>
      <c r="AB732" s="21">
        <v>0</v>
      </c>
      <c r="AC732" s="21">
        <v>0.228</v>
      </c>
      <c r="AD732" s="26"/>
      <c r="AE732" s="21">
        <v>12.639636</v>
      </c>
      <c r="AF732" s="21">
        <v>0.3292182400320136</v>
      </c>
      <c r="AG732" s="26"/>
      <c r="AH732" s="21">
        <v>6.854323757466523</v>
      </c>
      <c r="AI732" s="21">
        <v>0.2818566640039176</v>
      </c>
      <c r="AJ732" s="26"/>
      <c r="AK732" s="21">
        <v>4.5457842770551835</v>
      </c>
      <c r="AL732" s="21">
        <v>0.06</v>
      </c>
      <c r="AM732">
        <v>2</v>
      </c>
      <c r="AN732" s="21">
        <v>1.6923599999999999</v>
      </c>
      <c r="AO732" s="21">
        <v>0.02</v>
      </c>
      <c r="AQ732" s="21">
        <v>0.43472</v>
      </c>
      <c r="AR732" s="17"/>
      <c r="AS732" s="21">
        <v>14.82739762394955</v>
      </c>
      <c r="AT732" s="21">
        <v>13.527188034521709</v>
      </c>
      <c r="AU732" s="19">
        <v>1.0961182461654022</v>
      </c>
      <c r="AV732" s="19">
        <v>9.171070987167735</v>
      </c>
    </row>
    <row r="733" spans="1:48" ht="12.75">
      <c r="A733" s="17" t="s">
        <v>956</v>
      </c>
      <c r="B733" s="18">
        <v>38985</v>
      </c>
      <c r="C733" s="19">
        <v>2006</v>
      </c>
      <c r="D733" s="20">
        <v>38985</v>
      </c>
      <c r="E733" s="20" t="s">
        <v>53</v>
      </c>
      <c r="F733" s="21">
        <v>1</v>
      </c>
      <c r="G733" s="21"/>
      <c r="H733" s="19">
        <v>740</v>
      </c>
      <c r="I733" s="19">
        <v>0.81</v>
      </c>
      <c r="J733" s="19"/>
      <c r="K733" s="21">
        <v>5.47</v>
      </c>
      <c r="L733" s="21"/>
      <c r="M733" s="21">
        <v>3.69</v>
      </c>
      <c r="N733" s="21"/>
      <c r="O733" s="19">
        <v>0.00338844156139203</v>
      </c>
      <c r="P733" s="21">
        <v>3.38844156139203</v>
      </c>
      <c r="Q733" s="21">
        <v>0.03</v>
      </c>
      <c r="R733" s="25" t="s">
        <v>971</v>
      </c>
      <c r="S733" s="21">
        <v>1.4970899999999998</v>
      </c>
      <c r="T733" s="21">
        <v>0.01</v>
      </c>
      <c r="U733" s="26"/>
      <c r="V733" s="21">
        <v>0.82288</v>
      </c>
      <c r="W733" s="21">
        <v>0</v>
      </c>
      <c r="X733" s="26" t="s">
        <v>970</v>
      </c>
      <c r="Y733" s="21">
        <v>0</v>
      </c>
      <c r="Z733" s="21">
        <v>0</v>
      </c>
      <c r="AA733" s="26" t="s">
        <v>970</v>
      </c>
      <c r="AB733" s="21">
        <v>0</v>
      </c>
      <c r="AC733" s="21">
        <v>0.186</v>
      </c>
      <c r="AD733" s="26"/>
      <c r="AE733" s="21">
        <v>10.311282</v>
      </c>
      <c r="AF733" s="21">
        <v>0.4449651817732624</v>
      </c>
      <c r="AG733" s="26"/>
      <c r="AH733" s="21">
        <v>9.264175084519323</v>
      </c>
      <c r="AI733" s="21">
        <v>0.2996750904316095</v>
      </c>
      <c r="AJ733" s="26"/>
      <c r="AK733" s="21">
        <v>4.8331598584809985</v>
      </c>
      <c r="AL733" s="21">
        <v>0.01</v>
      </c>
      <c r="AM733" t="s">
        <v>970</v>
      </c>
      <c r="AN733" s="21">
        <v>0.28206</v>
      </c>
      <c r="AO733" s="21">
        <v>0.02</v>
      </c>
      <c r="AQ733" s="21">
        <v>0.43472</v>
      </c>
      <c r="AR733" s="17"/>
      <c r="AS733" s="21">
        <v>16.01969356139203</v>
      </c>
      <c r="AT733" s="21">
        <v>14.814114943000321</v>
      </c>
      <c r="AU733" s="19">
        <v>1.0813804012612545</v>
      </c>
      <c r="AV733" s="19">
        <v>7.819848905268857</v>
      </c>
    </row>
    <row r="734" spans="1:48" ht="12.75">
      <c r="A734" s="17" t="s">
        <v>957</v>
      </c>
      <c r="B734" s="18">
        <v>38985</v>
      </c>
      <c r="C734" s="19">
        <v>2006</v>
      </c>
      <c r="D734" s="20">
        <v>38985.041666666664</v>
      </c>
      <c r="E734" s="20" t="s">
        <v>53</v>
      </c>
      <c r="F734" s="21">
        <v>1</v>
      </c>
      <c r="G734" s="21"/>
      <c r="H734" s="19">
        <v>655</v>
      </c>
      <c r="I734" s="19">
        <v>0.71</v>
      </c>
      <c r="J734" s="19"/>
      <c r="K734" s="21">
        <v>5.392</v>
      </c>
      <c r="L734" s="21"/>
      <c r="M734" s="21">
        <v>3.42</v>
      </c>
      <c r="N734" s="21"/>
      <c r="O734" s="19">
        <v>0.00407380277804113</v>
      </c>
      <c r="P734" s="21">
        <v>4.07380277804113</v>
      </c>
      <c r="Q734" s="21">
        <v>0.03</v>
      </c>
      <c r="R734" s="25" t="s">
        <v>971</v>
      </c>
      <c r="S734" s="21">
        <v>1.4970899999999998</v>
      </c>
      <c r="T734" s="21">
        <v>0</v>
      </c>
      <c r="U734" s="26" t="s">
        <v>970</v>
      </c>
      <c r="V734" s="21">
        <v>0</v>
      </c>
      <c r="W734" s="21">
        <v>0</v>
      </c>
      <c r="X734" s="26" t="s">
        <v>970</v>
      </c>
      <c r="Y734" s="21">
        <v>0</v>
      </c>
      <c r="Z734" s="21">
        <v>0.01</v>
      </c>
      <c r="AA734" s="26" t="s">
        <v>971</v>
      </c>
      <c r="AB734" s="21">
        <v>0.25577</v>
      </c>
      <c r="AC734" s="21">
        <v>0.126</v>
      </c>
      <c r="AD734" s="26"/>
      <c r="AE734" s="21">
        <v>6.985062</v>
      </c>
      <c r="AF734" s="21">
        <v>0.3376280695173709</v>
      </c>
      <c r="AG734" s="26"/>
      <c r="AH734" s="21">
        <v>7.029416407351662</v>
      </c>
      <c r="AI734" s="21">
        <v>0.2854327873053956</v>
      </c>
      <c r="AJ734" s="26"/>
      <c r="AK734" s="21">
        <v>4.603459993661421</v>
      </c>
      <c r="AL734" s="21">
        <v>0.01</v>
      </c>
      <c r="AM734" t="s">
        <v>970</v>
      </c>
      <c r="AN734" s="21">
        <v>0.28206</v>
      </c>
      <c r="AO734" s="21">
        <v>0.02</v>
      </c>
      <c r="AQ734" s="21">
        <v>0.43472</v>
      </c>
      <c r="AR734" s="17"/>
      <c r="AS734" s="21">
        <v>12.81172477804113</v>
      </c>
      <c r="AT734" s="21">
        <v>12.349656401013082</v>
      </c>
      <c r="AU734" s="19">
        <v>1.0374154844494412</v>
      </c>
      <c r="AV734" s="19">
        <v>3.6728379395380784</v>
      </c>
    </row>
    <row r="735" spans="1:48" ht="12.75">
      <c r="A735" s="17" t="s">
        <v>958</v>
      </c>
      <c r="B735" s="18">
        <v>38985</v>
      </c>
      <c r="C735" s="19">
        <v>2006</v>
      </c>
      <c r="D735" s="20">
        <v>38985.083333333336</v>
      </c>
      <c r="E735" s="20" t="s">
        <v>53</v>
      </c>
      <c r="F735" s="21">
        <v>0.83</v>
      </c>
      <c r="G735" s="21"/>
      <c r="H735" s="19">
        <v>843</v>
      </c>
      <c r="I735" s="19">
        <v>1.03</v>
      </c>
      <c r="J735" s="19" t="s">
        <v>70</v>
      </c>
      <c r="K735" s="21">
        <v>5.451</v>
      </c>
      <c r="L735" s="21"/>
      <c r="M735" s="21">
        <v>2.71</v>
      </c>
      <c r="N735" s="21"/>
      <c r="O735" s="19">
        <v>0.00354813389233575</v>
      </c>
      <c r="P735" s="21">
        <v>3.54813389233575</v>
      </c>
      <c r="Q735" s="21">
        <v>0.01</v>
      </c>
      <c r="R735" s="25" t="s">
        <v>971</v>
      </c>
      <c r="S735" s="21">
        <v>0.49903</v>
      </c>
      <c r="T735" s="21">
        <v>0</v>
      </c>
      <c r="U735" s="26" t="s">
        <v>970</v>
      </c>
      <c r="V735" s="21">
        <v>0</v>
      </c>
      <c r="W735" s="21">
        <v>0</v>
      </c>
      <c r="X735" s="26" t="s">
        <v>970</v>
      </c>
      <c r="Y735" s="21">
        <v>0</v>
      </c>
      <c r="Z735" s="21">
        <v>0</v>
      </c>
      <c r="AA735" s="26" t="s">
        <v>970</v>
      </c>
      <c r="AB735" s="21">
        <v>0</v>
      </c>
      <c r="AC735" s="21">
        <v>0.056</v>
      </c>
      <c r="AD735" s="26" t="s">
        <v>971</v>
      </c>
      <c r="AE735" s="21">
        <v>3.104472</v>
      </c>
      <c r="AF735" s="21">
        <v>0.2348375389110341</v>
      </c>
      <c r="AG735" s="26"/>
      <c r="AH735" s="21">
        <v>4.88931756012773</v>
      </c>
      <c r="AI735" s="21">
        <v>0.17735172894851547</v>
      </c>
      <c r="AJ735" s="26"/>
      <c r="AK735" s="21">
        <v>2.8603286844816576</v>
      </c>
      <c r="AL735" s="21">
        <v>0.01</v>
      </c>
      <c r="AM735" t="s">
        <v>970</v>
      </c>
      <c r="AN735" s="21">
        <v>0.28206</v>
      </c>
      <c r="AO735" s="21">
        <v>0.01</v>
      </c>
      <c r="AP735">
        <v>0</v>
      </c>
      <c r="AQ735" s="21">
        <v>0.21736</v>
      </c>
      <c r="AR735" s="17"/>
      <c r="AS735" s="21">
        <v>7.151635892335751</v>
      </c>
      <c r="AT735" s="21">
        <v>8.249066244609386</v>
      </c>
      <c r="AU735" s="19">
        <v>0.8669630816711181</v>
      </c>
      <c r="AV735" s="19">
        <v>-14.2516924555145</v>
      </c>
    </row>
    <row r="736" spans="1:48" ht="12.75">
      <c r="A736" s="17" t="s">
        <v>959</v>
      </c>
      <c r="B736" s="18">
        <v>38985</v>
      </c>
      <c r="C736" s="19">
        <v>2006</v>
      </c>
      <c r="D736" s="20">
        <v>38985.125</v>
      </c>
      <c r="E736" s="20" t="s">
        <v>53</v>
      </c>
      <c r="F736" s="21">
        <v>0.85</v>
      </c>
      <c r="G736" s="21"/>
      <c r="H736" s="19">
        <v>840</v>
      </c>
      <c r="I736" s="19">
        <v>0.96</v>
      </c>
      <c r="J736" s="19"/>
      <c r="K736" s="21">
        <v>5.267</v>
      </c>
      <c r="L736" s="21"/>
      <c r="M736" s="21">
        <v>3.37</v>
      </c>
      <c r="N736" s="21"/>
      <c r="O736" s="19">
        <v>0.00537031796370253</v>
      </c>
      <c r="P736" s="21">
        <v>5.37031796370253</v>
      </c>
      <c r="Q736" s="21">
        <v>0.02</v>
      </c>
      <c r="R736" s="25" t="s">
        <v>971</v>
      </c>
      <c r="S736" s="21">
        <v>0.99806</v>
      </c>
      <c r="T736" s="21">
        <v>0</v>
      </c>
      <c r="U736" s="26" t="s">
        <v>970</v>
      </c>
      <c r="V736" s="21">
        <v>0</v>
      </c>
      <c r="W736" s="21">
        <v>0</v>
      </c>
      <c r="X736" s="26" t="s">
        <v>970</v>
      </c>
      <c r="Y736" s="21">
        <v>0</v>
      </c>
      <c r="Z736" s="21">
        <v>0</v>
      </c>
      <c r="AA736" s="26" t="s">
        <v>970</v>
      </c>
      <c r="AB736" s="21">
        <v>0</v>
      </c>
      <c r="AC736" s="21">
        <v>0.039</v>
      </c>
      <c r="AD736" s="26" t="s">
        <v>971</v>
      </c>
      <c r="AE736" s="21">
        <v>2.1620429999999997</v>
      </c>
      <c r="AF736" s="21">
        <v>0.3376280695173709</v>
      </c>
      <c r="AG736" s="26"/>
      <c r="AH736" s="21">
        <v>7.029416407351662</v>
      </c>
      <c r="AI736" s="21">
        <v>0.20133299777216032</v>
      </c>
      <c r="AJ736" s="26"/>
      <c r="AK736" s="21">
        <v>3.247098588069402</v>
      </c>
      <c r="AL736" s="21">
        <v>0.01</v>
      </c>
      <c r="AM736" t="s">
        <v>970</v>
      </c>
      <c r="AN736" s="21">
        <v>0.28206</v>
      </c>
      <c r="AO736" s="21">
        <v>0.01</v>
      </c>
      <c r="AP736">
        <v>0</v>
      </c>
      <c r="AQ736" s="21">
        <v>0.21736</v>
      </c>
      <c r="AR736" s="17"/>
      <c r="AS736" s="21">
        <v>8.530420963702529</v>
      </c>
      <c r="AT736" s="21">
        <v>10.775934995421062</v>
      </c>
      <c r="AU736" s="19">
        <v>0.7916177080993247</v>
      </c>
      <c r="AV736" s="19">
        <v>-23.261914744272314</v>
      </c>
    </row>
    <row r="737" spans="1:48" ht="12.75">
      <c r="A737" s="17" t="s">
        <v>960</v>
      </c>
      <c r="B737" s="18">
        <v>38985</v>
      </c>
      <c r="C737" s="19">
        <v>2006</v>
      </c>
      <c r="D737" s="20">
        <v>38985.166666666664</v>
      </c>
      <c r="E737" s="20" t="s">
        <v>53</v>
      </c>
      <c r="F737" s="21">
        <v>0.43</v>
      </c>
      <c r="G737" s="21"/>
      <c r="H737" s="19">
        <v>598</v>
      </c>
      <c r="I737" s="19">
        <v>1.13</v>
      </c>
      <c r="J737" s="19" t="s">
        <v>70</v>
      </c>
      <c r="K737" s="21">
        <v>5.364</v>
      </c>
      <c r="L737" s="21"/>
      <c r="M737" s="21">
        <v>2.64</v>
      </c>
      <c r="N737" s="21"/>
      <c r="O737" s="19">
        <v>0.00436515832240166</v>
      </c>
      <c r="P737" s="21">
        <v>4.36515832240166</v>
      </c>
      <c r="Q737" s="21">
        <v>0</v>
      </c>
      <c r="R737" s="25" t="s">
        <v>970</v>
      </c>
      <c r="S737" s="21">
        <v>0</v>
      </c>
      <c r="T737" s="21">
        <v>0</v>
      </c>
      <c r="U737" s="26" t="s">
        <v>970</v>
      </c>
      <c r="V737" s="21">
        <v>0</v>
      </c>
      <c r="W737" s="21">
        <v>0</v>
      </c>
      <c r="X737" s="26" t="s">
        <v>970</v>
      </c>
      <c r="Y737" s="21">
        <v>0</v>
      </c>
      <c r="Z737" s="21">
        <v>0</v>
      </c>
      <c r="AA737" s="26" t="s">
        <v>970</v>
      </c>
      <c r="AB737" s="21">
        <v>0</v>
      </c>
      <c r="AC737" s="21">
        <v>0.027</v>
      </c>
      <c r="AD737" s="26" t="s">
        <v>971</v>
      </c>
      <c r="AE737" s="21">
        <v>1.496799</v>
      </c>
      <c r="AF737" s="21">
        <v>0.2522860838886271</v>
      </c>
      <c r="AG737" s="26"/>
      <c r="AH737" s="21">
        <v>5.252596266561216</v>
      </c>
      <c r="AI737" s="21">
        <v>0.08964318783564153</v>
      </c>
      <c r="AJ737" s="26"/>
      <c r="AK737" s="21">
        <v>1.4457653334132265</v>
      </c>
      <c r="AL737" s="21">
        <v>0.01</v>
      </c>
      <c r="AM737" t="s">
        <v>970</v>
      </c>
      <c r="AN737" s="21">
        <v>0.28206</v>
      </c>
      <c r="AO737" s="21">
        <v>0.01</v>
      </c>
      <c r="AP737">
        <v>0</v>
      </c>
      <c r="AQ737" s="21">
        <v>0.21736</v>
      </c>
      <c r="AR737" s="17"/>
      <c r="AS737" s="21">
        <v>5.86195732240166</v>
      </c>
      <c r="AT737" s="21">
        <v>7.1977815999744434</v>
      </c>
      <c r="AU737" s="19">
        <v>0.8144116685094299</v>
      </c>
      <c r="AV737" s="19">
        <v>-20.457136019526825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43"/>
  </sheetPr>
  <dimension ref="A1:AX163"/>
  <sheetViews>
    <sheetView workbookViewId="0" topLeftCell="A1">
      <selection activeCell="A1" sqref="A1"/>
    </sheetView>
  </sheetViews>
  <sheetFormatPr defaultColWidth="9.140625" defaultRowHeight="12.75"/>
  <cols>
    <col min="1" max="1" width="14.421875" style="0" customWidth="1"/>
    <col min="2" max="2" width="14.28125" style="0" bestFit="1" customWidth="1"/>
    <col min="3" max="3" width="5.8515625" style="0" bestFit="1" customWidth="1"/>
    <col min="4" max="4" width="18.140625" style="0" bestFit="1" customWidth="1"/>
    <col min="5" max="5" width="10.57421875" style="0" bestFit="1" customWidth="1"/>
    <col min="6" max="6" width="10.140625" style="0" bestFit="1" customWidth="1"/>
    <col min="7" max="7" width="12.28125" style="0" bestFit="1" customWidth="1"/>
    <col min="8" max="8" width="8.8515625" style="0" bestFit="1" customWidth="1"/>
    <col min="9" max="9" width="5.28125" style="0" bestFit="1" customWidth="1"/>
    <col min="10" max="10" width="7.421875" style="0" bestFit="1" customWidth="1"/>
    <col min="11" max="11" width="8.140625" style="0" bestFit="1" customWidth="1"/>
    <col min="12" max="12" width="10.28125" style="0" bestFit="1" customWidth="1"/>
    <col min="13" max="13" width="16.28125" style="0" bestFit="1" customWidth="1"/>
    <col min="14" max="14" width="11.00390625" style="0" bestFit="1" customWidth="1"/>
    <col min="15" max="15" width="12.00390625" style="0" bestFit="1" customWidth="1"/>
    <col min="16" max="16" width="8.57421875" style="0" bestFit="1" customWidth="1"/>
    <col min="17" max="17" width="11.140625" style="0" bestFit="1" customWidth="1"/>
    <col min="18" max="18" width="7.00390625" style="0" bestFit="1" customWidth="1"/>
    <col min="19" max="19" width="11.57421875" style="0" bestFit="1" customWidth="1"/>
    <col min="20" max="20" width="11.421875" style="0" bestFit="1" customWidth="1"/>
    <col min="21" max="21" width="7.28125" style="0" bestFit="1" customWidth="1"/>
    <col min="22" max="22" width="11.8515625" style="0" bestFit="1" customWidth="1"/>
    <col min="23" max="23" width="10.421875" style="0" bestFit="1" customWidth="1"/>
    <col min="24" max="24" width="6.28125" style="0" bestFit="1" customWidth="1"/>
    <col min="25" max="25" width="10.8515625" style="0" bestFit="1" customWidth="1"/>
    <col min="26" max="26" width="9.28125" style="0" bestFit="1" customWidth="1"/>
    <col min="27" max="27" width="5.140625" style="0" bestFit="1" customWidth="1"/>
    <col min="28" max="28" width="9.7109375" style="0" bestFit="1" customWidth="1"/>
    <col min="29" max="29" width="10.57421875" style="0" bestFit="1" customWidth="1"/>
    <col min="30" max="30" width="7.00390625" style="0" bestFit="1" customWidth="1"/>
    <col min="31" max="31" width="11.00390625" style="0" bestFit="1" customWidth="1"/>
    <col min="32" max="32" width="11.8515625" style="0" bestFit="1" customWidth="1"/>
    <col min="33" max="33" width="7.7109375" style="0" bestFit="1" customWidth="1"/>
    <col min="34" max="34" width="12.28125" style="0" bestFit="1" customWidth="1"/>
    <col min="35" max="35" width="11.140625" style="0" bestFit="1" customWidth="1"/>
    <col min="36" max="36" width="7.00390625" style="0" bestFit="1" customWidth="1"/>
    <col min="37" max="37" width="11.57421875" style="0" bestFit="1" customWidth="1"/>
    <col min="38" max="38" width="9.57421875" style="0" bestFit="1" customWidth="1"/>
    <col min="39" max="39" width="5.421875" style="0" bestFit="1" customWidth="1"/>
    <col min="40" max="40" width="10.00390625" style="0" bestFit="1" customWidth="1"/>
    <col min="41" max="41" width="11.140625" style="0" bestFit="1" customWidth="1"/>
    <col min="42" max="42" width="7.00390625" style="0" bestFit="1" customWidth="1"/>
    <col min="43" max="43" width="11.57421875" style="0" bestFit="1" customWidth="1"/>
    <col min="44" max="44" width="10.421875" style="0" bestFit="1" customWidth="1"/>
    <col min="45" max="45" width="15.7109375" style="0" bestFit="1" customWidth="1"/>
    <col min="46" max="46" width="14.57421875" style="0" bestFit="1" customWidth="1"/>
    <col min="47" max="47" width="21.140625" style="0" bestFit="1" customWidth="1"/>
    <col min="48" max="48" width="12.57421875" style="0" bestFit="1" customWidth="1"/>
    <col min="49" max="49" width="41.8515625" style="0" bestFit="1" customWidth="1"/>
    <col min="50" max="50" width="21.7109375" style="0" bestFit="1" customWidth="1"/>
    <col min="51" max="16384" width="14.00390625" style="0" customWidth="1"/>
  </cols>
  <sheetData>
    <row r="1" spans="1:32" s="6" customFormat="1" ht="12" customHeight="1">
      <c r="A1" s="1" t="s">
        <v>6</v>
      </c>
      <c r="B1" s="2"/>
      <c r="C1" s="3"/>
      <c r="D1" s="3"/>
      <c r="E1" s="4"/>
      <c r="F1" s="5"/>
      <c r="H1" s="5"/>
      <c r="I1" s="8"/>
      <c r="J1" s="5"/>
      <c r="K1" s="5"/>
      <c r="M1" s="5"/>
      <c r="N1" s="5"/>
      <c r="O1" s="5"/>
      <c r="P1" s="5"/>
      <c r="Q1" s="5"/>
      <c r="R1" s="5"/>
      <c r="S1" s="5"/>
      <c r="T1" s="5"/>
      <c r="U1" s="5"/>
      <c r="V1" s="5"/>
      <c r="W1" s="5"/>
      <c r="X1" s="5"/>
      <c r="Y1" s="5"/>
      <c r="Z1" s="5"/>
      <c r="AA1" s="5"/>
      <c r="AB1" s="5"/>
      <c r="AC1" s="5"/>
      <c r="AD1" s="5"/>
      <c r="AE1" s="5"/>
      <c r="AF1" s="3"/>
    </row>
    <row r="2" spans="1:32" s="6" customFormat="1" ht="12" customHeight="1">
      <c r="A2" s="1" t="s">
        <v>5</v>
      </c>
      <c r="B2" s="1"/>
      <c r="C2" s="3"/>
      <c r="D2" s="3"/>
      <c r="E2" s="4"/>
      <c r="F2" s="5"/>
      <c r="I2" s="8"/>
      <c r="N2" s="5"/>
      <c r="P2" s="5"/>
      <c r="R2" s="5"/>
      <c r="T2" s="5"/>
      <c r="V2" s="5"/>
      <c r="X2" s="5"/>
      <c r="Z2" s="5"/>
      <c r="AB2" s="5"/>
      <c r="AD2" s="5"/>
      <c r="AF2" s="3"/>
    </row>
    <row r="3" spans="1:32" s="6" customFormat="1" ht="12" customHeight="1">
      <c r="A3" s="1"/>
      <c r="B3" s="1"/>
      <c r="C3" s="3"/>
      <c r="D3" s="3"/>
      <c r="E3" s="4"/>
      <c r="F3" s="5"/>
      <c r="H3" s="5"/>
      <c r="I3" s="8"/>
      <c r="J3" s="5"/>
      <c r="K3" s="5"/>
      <c r="M3" s="5"/>
      <c r="N3" s="5"/>
      <c r="O3" s="5"/>
      <c r="P3" s="5"/>
      <c r="Q3" s="5"/>
      <c r="R3" s="5"/>
      <c r="S3" s="5"/>
      <c r="T3" s="5"/>
      <c r="U3" s="5"/>
      <c r="V3" s="5"/>
      <c r="W3" s="5"/>
      <c r="X3" s="5"/>
      <c r="Y3" s="5"/>
      <c r="Z3" s="5"/>
      <c r="AA3" s="5"/>
      <c r="AB3" s="5"/>
      <c r="AC3" s="5"/>
      <c r="AD3" s="5"/>
      <c r="AE3" s="5"/>
      <c r="AF3" s="3"/>
    </row>
    <row r="4" spans="1:50" s="6" customFormat="1" ht="36" customHeight="1">
      <c r="A4" s="6" t="s">
        <v>50</v>
      </c>
      <c r="B4" s="7" t="s">
        <v>994</v>
      </c>
      <c r="C4" s="6" t="s">
        <v>995</v>
      </c>
      <c r="D4" s="4" t="s">
        <v>996</v>
      </c>
      <c r="E4" s="4" t="s">
        <v>997</v>
      </c>
      <c r="F4" s="5" t="s">
        <v>998</v>
      </c>
      <c r="G4" s="5" t="s">
        <v>999</v>
      </c>
      <c r="H4" s="6" t="s">
        <v>1000</v>
      </c>
      <c r="I4" s="23" t="s">
        <v>975</v>
      </c>
      <c r="J4" s="24" t="s">
        <v>1001</v>
      </c>
      <c r="K4" s="5" t="s">
        <v>1002</v>
      </c>
      <c r="L4" s="5" t="s">
        <v>1003</v>
      </c>
      <c r="M4" s="5" t="s">
        <v>1004</v>
      </c>
      <c r="N4" s="5" t="s">
        <v>1005</v>
      </c>
      <c r="O4" s="6" t="s">
        <v>1006</v>
      </c>
      <c r="P4" s="5" t="s">
        <v>1007</v>
      </c>
      <c r="Q4" s="5" t="s">
        <v>1008</v>
      </c>
      <c r="R4" s="33" t="s">
        <v>1009</v>
      </c>
      <c r="S4" s="5" t="s">
        <v>1010</v>
      </c>
      <c r="T4" s="5" t="s">
        <v>1011</v>
      </c>
      <c r="U4" s="5" t="s">
        <v>1012</v>
      </c>
      <c r="V4" s="5" t="s">
        <v>1013</v>
      </c>
      <c r="W4" s="5" t="s">
        <v>1014</v>
      </c>
      <c r="X4" s="33" t="s">
        <v>1015</v>
      </c>
      <c r="Y4" s="5" t="s">
        <v>1016</v>
      </c>
      <c r="Z4" s="5" t="s">
        <v>1017</v>
      </c>
      <c r="AA4" s="33" t="s">
        <v>1018</v>
      </c>
      <c r="AB4" s="5" t="s">
        <v>1019</v>
      </c>
      <c r="AC4" s="5" t="s">
        <v>1020</v>
      </c>
      <c r="AD4" s="33" t="s">
        <v>1021</v>
      </c>
      <c r="AE4" s="34" t="s">
        <v>1022</v>
      </c>
      <c r="AF4" s="5" t="s">
        <v>1023</v>
      </c>
      <c r="AG4" s="33" t="s">
        <v>1024</v>
      </c>
      <c r="AH4" s="5" t="s">
        <v>1025</v>
      </c>
      <c r="AI4" s="5" t="s">
        <v>1026</v>
      </c>
      <c r="AJ4" s="33" t="s">
        <v>1027</v>
      </c>
      <c r="AK4" s="5" t="s">
        <v>1028</v>
      </c>
      <c r="AL4" s="5" t="s">
        <v>1029</v>
      </c>
      <c r="AM4" s="5" t="s">
        <v>1030</v>
      </c>
      <c r="AN4" s="5" t="s">
        <v>1031</v>
      </c>
      <c r="AO4" s="5" t="s">
        <v>1032</v>
      </c>
      <c r="AP4" s="5" t="s">
        <v>1033</v>
      </c>
      <c r="AQ4" s="5" t="s">
        <v>1034</v>
      </c>
      <c r="AR4" s="3" t="s">
        <v>2</v>
      </c>
      <c r="AS4" s="6" t="s">
        <v>1035</v>
      </c>
      <c r="AT4" s="6" t="s">
        <v>1036</v>
      </c>
      <c r="AU4" s="6" t="s">
        <v>1037</v>
      </c>
      <c r="AV4" s="6" t="s">
        <v>3</v>
      </c>
      <c r="AW4" s="6" t="s">
        <v>1038</v>
      </c>
      <c r="AX4" s="6" t="s">
        <v>1039</v>
      </c>
    </row>
    <row r="5" spans="1:50" ht="12.75">
      <c r="A5" s="17" t="s">
        <v>73</v>
      </c>
      <c r="B5" s="18">
        <v>38869</v>
      </c>
      <c r="C5" s="19">
        <v>2006</v>
      </c>
      <c r="D5" s="20">
        <v>38869.5</v>
      </c>
      <c r="E5" s="20" t="s">
        <v>53</v>
      </c>
      <c r="F5" s="21">
        <v>0.08</v>
      </c>
      <c r="G5" s="21"/>
      <c r="H5" s="19">
        <v>56</v>
      </c>
      <c r="I5" s="19">
        <v>0.53</v>
      </c>
      <c r="J5" s="19"/>
      <c r="K5" s="21">
        <v>4.561</v>
      </c>
      <c r="L5" s="21"/>
      <c r="M5" s="21"/>
      <c r="N5" s="21" t="s">
        <v>54</v>
      </c>
      <c r="O5" s="19">
        <v>0.027542287033381702</v>
      </c>
      <c r="P5" s="21">
        <v>27.5422870333817</v>
      </c>
      <c r="Q5" s="21">
        <v>0.04</v>
      </c>
      <c r="R5" s="25">
        <v>0</v>
      </c>
      <c r="S5" s="21">
        <v>1.99612</v>
      </c>
      <c r="T5" s="21">
        <v>0.02</v>
      </c>
      <c r="U5" s="25"/>
      <c r="V5" s="21">
        <v>1.64576</v>
      </c>
      <c r="W5" s="21">
        <v>0.01</v>
      </c>
      <c r="X5" s="25">
        <v>0</v>
      </c>
      <c r="Y5" s="21">
        <v>0.43498</v>
      </c>
      <c r="Z5" s="21">
        <v>0.06</v>
      </c>
      <c r="AA5" s="25"/>
      <c r="AB5" s="21">
        <v>1.53462</v>
      </c>
      <c r="AC5" s="21">
        <v>0.189</v>
      </c>
      <c r="AD5" s="25"/>
      <c r="AE5" s="21">
        <v>10.477592999999999</v>
      </c>
      <c r="AF5" s="21">
        <v>0.9091077415795777</v>
      </c>
      <c r="AG5" s="25"/>
      <c r="AH5" s="21">
        <v>18.927623179686808</v>
      </c>
      <c r="AI5" s="21">
        <v>0.6717629076138036</v>
      </c>
      <c r="AJ5" s="25"/>
      <c r="AK5" s="21">
        <v>10.834192173995426</v>
      </c>
      <c r="AL5" s="21">
        <v>0.09</v>
      </c>
      <c r="AM5" s="25"/>
      <c r="AN5" s="21">
        <v>2.53854</v>
      </c>
      <c r="AO5" s="21">
        <v>0.04</v>
      </c>
      <c r="AP5" s="25"/>
      <c r="AQ5" s="21">
        <v>0.86944</v>
      </c>
      <c r="AR5" s="17" t="s">
        <v>964</v>
      </c>
      <c r="AS5" s="21">
        <v>43.631360033381696</v>
      </c>
      <c r="AT5" s="21">
        <v>33.16979535368223</v>
      </c>
      <c r="AU5" s="19">
        <v>1.315394308832783</v>
      </c>
      <c r="AV5" s="19">
        <v>27.24324816983565</v>
      </c>
      <c r="AW5" s="19"/>
      <c r="AX5" s="19" t="s">
        <v>964</v>
      </c>
    </row>
    <row r="6" spans="1:50" ht="12.75">
      <c r="A6" s="17" t="s">
        <v>78</v>
      </c>
      <c r="B6" s="18">
        <v>38870</v>
      </c>
      <c r="C6" s="19">
        <v>2006</v>
      </c>
      <c r="D6" s="20">
        <v>38870.166666666664</v>
      </c>
      <c r="E6" s="20" t="s">
        <v>53</v>
      </c>
      <c r="F6" s="21">
        <v>1</v>
      </c>
      <c r="G6" s="21"/>
      <c r="H6" s="19">
        <v>53</v>
      </c>
      <c r="I6" s="19">
        <v>0.11</v>
      </c>
      <c r="J6" s="19"/>
      <c r="K6" s="21">
        <v>4.571</v>
      </c>
      <c r="L6" s="21"/>
      <c r="M6" s="21"/>
      <c r="N6" s="21" t="s">
        <v>54</v>
      </c>
      <c r="O6" s="19">
        <v>0.0269153480392691</v>
      </c>
      <c r="P6" s="21">
        <v>26.9153480392691</v>
      </c>
      <c r="Q6" s="21">
        <v>0.06</v>
      </c>
      <c r="R6" s="25"/>
      <c r="S6" s="21">
        <v>2.9941799999999996</v>
      </c>
      <c r="T6" s="21">
        <v>0.03</v>
      </c>
      <c r="U6" s="25"/>
      <c r="V6" s="21">
        <v>2.4686399999999997</v>
      </c>
      <c r="W6" s="21">
        <v>0.03</v>
      </c>
      <c r="X6" s="25"/>
      <c r="Y6" s="21">
        <v>1.30494</v>
      </c>
      <c r="Z6" s="21">
        <v>0.2</v>
      </c>
      <c r="AA6" s="25"/>
      <c r="AB6" s="21">
        <v>5.115400000000001</v>
      </c>
      <c r="AC6" s="21">
        <v>0.021</v>
      </c>
      <c r="AD6" s="25" t="s">
        <v>971</v>
      </c>
      <c r="AE6" s="21">
        <v>1.164177</v>
      </c>
      <c r="AF6" s="21">
        <v>0.4127601134768602</v>
      </c>
      <c r="AG6" s="25"/>
      <c r="AH6" s="21">
        <v>8.59366556258823</v>
      </c>
      <c r="AI6" s="21">
        <v>0.9833114021702244</v>
      </c>
      <c r="AJ6" s="25"/>
      <c r="AK6" s="21">
        <v>15.85884629420138</v>
      </c>
      <c r="AL6" s="21">
        <v>0.09</v>
      </c>
      <c r="AM6" s="25"/>
      <c r="AN6" s="21">
        <v>2.53854</v>
      </c>
      <c r="AO6" s="21">
        <v>0.03</v>
      </c>
      <c r="AP6" s="25"/>
      <c r="AQ6" s="21">
        <v>0.65208</v>
      </c>
      <c r="AR6" s="17" t="s">
        <v>964</v>
      </c>
      <c r="AS6" s="21">
        <v>39.962685039269104</v>
      </c>
      <c r="AT6" s="21">
        <v>27.643131856789612</v>
      </c>
      <c r="AU6" s="19">
        <v>1.4456641615828203</v>
      </c>
      <c r="AV6" s="19">
        <v>36.44524612851087</v>
      </c>
      <c r="AW6" s="19"/>
      <c r="AX6" s="19" t="s">
        <v>964</v>
      </c>
    </row>
    <row r="7" spans="1:50" ht="12.75">
      <c r="A7" s="17" t="s">
        <v>79</v>
      </c>
      <c r="B7" s="18">
        <v>38871</v>
      </c>
      <c r="C7" s="19">
        <v>2006</v>
      </c>
      <c r="D7" s="20">
        <v>38871.166666666664</v>
      </c>
      <c r="E7" s="20" t="s">
        <v>53</v>
      </c>
      <c r="F7" s="21">
        <v>0.63</v>
      </c>
      <c r="G7" s="21"/>
      <c r="H7" s="19">
        <v>39</v>
      </c>
      <c r="I7" s="19">
        <v>0.12</v>
      </c>
      <c r="J7" s="19"/>
      <c r="K7" s="21">
        <v>4.542</v>
      </c>
      <c r="L7" s="21"/>
      <c r="M7" s="21"/>
      <c r="N7" s="21" t="s">
        <v>54</v>
      </c>
      <c r="O7" s="19">
        <v>0.028840315031266103</v>
      </c>
      <c r="P7" s="21">
        <v>28.8403150312661</v>
      </c>
      <c r="Q7" s="21">
        <v>0.17</v>
      </c>
      <c r="R7" s="25"/>
      <c r="S7" s="21">
        <v>8.48351</v>
      </c>
      <c r="T7" s="21">
        <v>0.03</v>
      </c>
      <c r="U7" s="25"/>
      <c r="V7" s="21">
        <v>2.4686399999999997</v>
      </c>
      <c r="W7" s="21"/>
      <c r="X7" s="25" t="s">
        <v>54</v>
      </c>
      <c r="Y7" s="21"/>
      <c r="Z7" s="21"/>
      <c r="AA7" s="25" t="s">
        <v>54</v>
      </c>
      <c r="AB7" s="21"/>
      <c r="AC7" s="21"/>
      <c r="AD7" s="25" t="s">
        <v>54</v>
      </c>
      <c r="AE7" s="21"/>
      <c r="AF7" s="21"/>
      <c r="AG7" s="25" t="s">
        <v>54</v>
      </c>
      <c r="AH7" s="21"/>
      <c r="AI7" s="21"/>
      <c r="AJ7" s="25" t="s">
        <v>54</v>
      </c>
      <c r="AK7" s="21" t="s">
        <v>53</v>
      </c>
      <c r="AL7" s="21"/>
      <c r="AM7" s="25" t="s">
        <v>54</v>
      </c>
      <c r="AN7" s="21"/>
      <c r="AO7" s="21"/>
      <c r="AP7" s="25" t="s">
        <v>54</v>
      </c>
      <c r="AQ7" s="21"/>
      <c r="AR7" s="17" t="s">
        <v>964</v>
      </c>
      <c r="AS7" s="21">
        <v>39.792465031266104</v>
      </c>
      <c r="AT7" s="21"/>
      <c r="AU7" s="19" t="s">
        <v>53</v>
      </c>
      <c r="AV7" s="19"/>
      <c r="AW7" s="19" t="s">
        <v>80</v>
      </c>
      <c r="AX7" s="19" t="s">
        <v>963</v>
      </c>
    </row>
    <row r="8" spans="1:50" ht="12.75">
      <c r="A8" s="17" t="s">
        <v>88</v>
      </c>
      <c r="B8" s="18">
        <v>38871</v>
      </c>
      <c r="C8" s="19">
        <v>2006</v>
      </c>
      <c r="D8" s="20">
        <v>38871.625</v>
      </c>
      <c r="E8" s="20" t="s">
        <v>53</v>
      </c>
      <c r="F8" s="21">
        <v>1</v>
      </c>
      <c r="G8" s="21"/>
      <c r="H8" s="19">
        <v>1025</v>
      </c>
      <c r="I8" s="19">
        <v>0.95</v>
      </c>
      <c r="J8" s="19"/>
      <c r="K8" s="21">
        <v>4.826</v>
      </c>
      <c r="L8" s="21"/>
      <c r="M8" s="21">
        <v>7.95</v>
      </c>
      <c r="N8" s="21"/>
      <c r="O8" s="19">
        <v>0.0147910838816821</v>
      </c>
      <c r="P8" s="21">
        <v>14.7910838816821</v>
      </c>
      <c r="Q8" s="21">
        <v>0.03</v>
      </c>
      <c r="R8" s="25" t="s">
        <v>971</v>
      </c>
      <c r="S8" s="21">
        <v>1.4970899999999998</v>
      </c>
      <c r="T8" s="21">
        <v>0.01</v>
      </c>
      <c r="U8" s="25"/>
      <c r="V8" s="21">
        <v>0.82288</v>
      </c>
      <c r="W8" s="21">
        <v>0.01</v>
      </c>
      <c r="X8" s="25">
        <v>0</v>
      </c>
      <c r="Y8" s="21">
        <v>0.43498</v>
      </c>
      <c r="Z8" s="21">
        <v>0.02</v>
      </c>
      <c r="AA8" s="25"/>
      <c r="AB8" s="21">
        <v>0.51154</v>
      </c>
      <c r="AC8" s="21">
        <v>0.135</v>
      </c>
      <c r="AD8" s="25"/>
      <c r="AE8" s="21">
        <v>7.483995</v>
      </c>
      <c r="AF8" s="21">
        <v>0.6161456255591865</v>
      </c>
      <c r="AG8" s="25"/>
      <c r="AH8" s="21">
        <v>12.828151924142263</v>
      </c>
      <c r="AI8" s="21">
        <v>0.3886650465407078</v>
      </c>
      <c r="AJ8" s="25"/>
      <c r="AK8" s="21">
        <v>6.2683898706085355</v>
      </c>
      <c r="AL8" s="21">
        <v>0.02</v>
      </c>
      <c r="AM8" s="25" t="s">
        <v>971</v>
      </c>
      <c r="AN8" s="21">
        <v>0.56412</v>
      </c>
      <c r="AO8" s="21">
        <v>0.02</v>
      </c>
      <c r="AP8" s="25"/>
      <c r="AQ8" s="21">
        <v>0.43472</v>
      </c>
      <c r="AR8" s="17" t="s">
        <v>961</v>
      </c>
      <c r="AS8" s="21">
        <v>25.5415688816821</v>
      </c>
      <c r="AT8" s="21">
        <v>20.095381794750796</v>
      </c>
      <c r="AU8" s="19">
        <v>1.2710168506653567</v>
      </c>
      <c r="AV8" s="19">
        <v>23.867445156644685</v>
      </c>
      <c r="AW8" s="19"/>
      <c r="AX8" s="19" t="s">
        <v>961</v>
      </c>
    </row>
    <row r="9" spans="1:50" ht="12.75">
      <c r="A9" s="17" t="s">
        <v>84</v>
      </c>
      <c r="B9" s="18">
        <v>38871</v>
      </c>
      <c r="C9" s="19">
        <v>2006</v>
      </c>
      <c r="D9" s="20">
        <v>38871.5</v>
      </c>
      <c r="E9" s="20" t="s">
        <v>53</v>
      </c>
      <c r="F9" s="21"/>
      <c r="G9" s="21" t="s">
        <v>54</v>
      </c>
      <c r="H9" s="19">
        <v>355</v>
      </c>
      <c r="I9" s="19">
        <v>0.94</v>
      </c>
      <c r="J9" s="19"/>
      <c r="K9" s="21">
        <v>4.998</v>
      </c>
      <c r="L9" s="21"/>
      <c r="M9" s="21">
        <v>5.66</v>
      </c>
      <c r="N9" s="21"/>
      <c r="O9" s="19">
        <v>0.01</v>
      </c>
      <c r="P9" s="21">
        <v>10</v>
      </c>
      <c r="Q9" s="21">
        <v>0</v>
      </c>
      <c r="R9" s="25" t="s">
        <v>970</v>
      </c>
      <c r="S9" s="21">
        <v>0</v>
      </c>
      <c r="T9" s="21">
        <v>0</v>
      </c>
      <c r="U9" s="25" t="s">
        <v>970</v>
      </c>
      <c r="V9" s="21">
        <v>0</v>
      </c>
      <c r="W9" s="21">
        <v>0.01</v>
      </c>
      <c r="X9" s="25">
        <v>0</v>
      </c>
      <c r="Y9" s="21">
        <v>0.43498</v>
      </c>
      <c r="Z9" s="21">
        <v>0.01</v>
      </c>
      <c r="AA9" s="25" t="s">
        <v>971</v>
      </c>
      <c r="AB9" s="21">
        <v>0.25577</v>
      </c>
      <c r="AC9" s="21">
        <v>0.06</v>
      </c>
      <c r="AD9" s="25" t="s">
        <v>971</v>
      </c>
      <c r="AE9" s="21">
        <v>3.3262199999999997</v>
      </c>
      <c r="AF9" s="21">
        <v>0.38067251951215547</v>
      </c>
      <c r="AG9" s="25"/>
      <c r="AH9" s="21">
        <v>7.925601856243077</v>
      </c>
      <c r="AI9" s="21">
        <v>0.23617766548532568</v>
      </c>
      <c r="AJ9" s="25"/>
      <c r="AK9" s="21">
        <v>3.8090733889473327</v>
      </c>
      <c r="AL9" s="21">
        <v>0.01</v>
      </c>
      <c r="AM9" s="25" t="s">
        <v>970</v>
      </c>
      <c r="AN9" s="21">
        <v>0.28206</v>
      </c>
      <c r="AO9" s="21">
        <v>0.01</v>
      </c>
      <c r="AP9" s="25">
        <v>0</v>
      </c>
      <c r="AQ9" s="21">
        <v>0.21736</v>
      </c>
      <c r="AR9" s="17" t="s">
        <v>85</v>
      </c>
      <c r="AS9" s="21">
        <v>14.016969999999999</v>
      </c>
      <c r="AT9" s="21">
        <v>12.234095245190408</v>
      </c>
      <c r="AU9" s="19">
        <v>1.1457300044733991</v>
      </c>
      <c r="AV9" s="19">
        <v>13.58325643669824</v>
      </c>
      <c r="AW9" s="19"/>
      <c r="AX9" s="19" t="s">
        <v>86</v>
      </c>
    </row>
    <row r="10" spans="1:50" ht="12.75">
      <c r="A10" s="17" t="s">
        <v>91</v>
      </c>
      <c r="B10" s="18">
        <v>38872</v>
      </c>
      <c r="C10" s="19">
        <v>2006</v>
      </c>
      <c r="D10" s="20">
        <v>38872.875</v>
      </c>
      <c r="E10" s="20" t="s">
        <v>53</v>
      </c>
      <c r="F10" s="21">
        <v>0.9</v>
      </c>
      <c r="G10" s="21"/>
      <c r="H10" s="19">
        <v>188</v>
      </c>
      <c r="I10" s="19">
        <v>0.2</v>
      </c>
      <c r="J10" s="19"/>
      <c r="K10" s="21">
        <v>5.308</v>
      </c>
      <c r="L10" s="21"/>
      <c r="M10" s="21">
        <v>29.78</v>
      </c>
      <c r="N10" s="21"/>
      <c r="O10" s="19">
        <v>0.00489778819368447</v>
      </c>
      <c r="P10" s="21">
        <v>4.89778819368447</v>
      </c>
      <c r="Q10" s="21">
        <v>0.27</v>
      </c>
      <c r="R10" s="25"/>
      <c r="S10" s="21">
        <v>13.47381</v>
      </c>
      <c r="T10" s="21">
        <v>0.05</v>
      </c>
      <c r="U10" s="25"/>
      <c r="V10" s="21">
        <v>4.1144</v>
      </c>
      <c r="W10" s="21">
        <v>0.05</v>
      </c>
      <c r="X10" s="25"/>
      <c r="Y10" s="21">
        <v>2.1749</v>
      </c>
      <c r="Z10" s="21">
        <v>0.18</v>
      </c>
      <c r="AA10" s="25"/>
      <c r="AB10" s="21">
        <v>4.60386</v>
      </c>
      <c r="AC10" s="21">
        <v>3.589</v>
      </c>
      <c r="AD10" s="25"/>
      <c r="AE10" s="21">
        <v>198.963393</v>
      </c>
      <c r="AF10" s="21">
        <v>2.3112751772467663</v>
      </c>
      <c r="AG10" s="25"/>
      <c r="AH10" s="21">
        <v>48.12074919027768</v>
      </c>
      <c r="AI10" s="21">
        <v>2.191741744729519</v>
      </c>
      <c r="AJ10" s="25"/>
      <c r="AK10" s="21">
        <v>35.34841085899768</v>
      </c>
      <c r="AL10" s="21">
        <v>0.17</v>
      </c>
      <c r="AM10" s="25"/>
      <c r="AN10" s="21">
        <v>4.79502</v>
      </c>
      <c r="AO10" s="21">
        <v>0.04</v>
      </c>
      <c r="AP10" s="25"/>
      <c r="AQ10" s="21">
        <v>0.86944</v>
      </c>
      <c r="AR10" s="17"/>
      <c r="AS10" s="21">
        <v>228.22815119368448</v>
      </c>
      <c r="AT10" s="21">
        <v>89.13362004927535</v>
      </c>
      <c r="AU10" s="19">
        <v>2.560517020037042</v>
      </c>
      <c r="AV10" s="19">
        <v>87.65676508524638</v>
      </c>
      <c r="AW10" s="19" t="s">
        <v>80</v>
      </c>
      <c r="AX10" s="19" t="s">
        <v>80</v>
      </c>
    </row>
    <row r="11" spans="1:50" ht="12.75">
      <c r="A11" s="17" t="s">
        <v>92</v>
      </c>
      <c r="B11" s="18">
        <v>38872</v>
      </c>
      <c r="C11" s="19">
        <v>2006</v>
      </c>
      <c r="D11" s="20">
        <v>38872.916666666664</v>
      </c>
      <c r="E11" s="20" t="s">
        <v>53</v>
      </c>
      <c r="F11" s="21">
        <v>0.97</v>
      </c>
      <c r="G11" s="21"/>
      <c r="H11" s="19">
        <v>84</v>
      </c>
      <c r="I11" s="19">
        <v>0.24</v>
      </c>
      <c r="J11" s="19"/>
      <c r="K11" s="21">
        <v>5.208</v>
      </c>
      <c r="L11" s="21"/>
      <c r="M11" s="21">
        <v>25.6</v>
      </c>
      <c r="N11" s="21"/>
      <c r="O11" s="19">
        <v>0.0061659500186148205</v>
      </c>
      <c r="P11" s="21">
        <v>6.16595001861482</v>
      </c>
      <c r="Q11" s="21">
        <v>0.19</v>
      </c>
      <c r="R11" s="25"/>
      <c r="S11" s="21">
        <v>9.48157</v>
      </c>
      <c r="T11" s="21">
        <v>0.04</v>
      </c>
      <c r="U11" s="25"/>
      <c r="V11" s="21">
        <v>3.29152</v>
      </c>
      <c r="W11" s="21">
        <v>0.04</v>
      </c>
      <c r="X11" s="25"/>
      <c r="Y11" s="21">
        <v>1.73992</v>
      </c>
      <c r="Z11" s="21"/>
      <c r="AA11" s="25" t="s">
        <v>54</v>
      </c>
      <c r="AB11" s="21"/>
      <c r="AC11" s="21">
        <v>2.872</v>
      </c>
      <c r="AD11" s="25"/>
      <c r="AE11" s="21">
        <v>159.21506399999998</v>
      </c>
      <c r="AF11" s="21">
        <v>1.8893182268119728</v>
      </c>
      <c r="AG11" s="25"/>
      <c r="AH11" s="21">
        <v>39.335605482225276</v>
      </c>
      <c r="AI11" s="21">
        <v>1.7628214778545244</v>
      </c>
      <c r="AJ11" s="25"/>
      <c r="AK11" s="21">
        <v>28.43078479483777</v>
      </c>
      <c r="AL11" s="21">
        <v>0.13</v>
      </c>
      <c r="AM11" s="25"/>
      <c r="AN11" s="21">
        <v>3.66678</v>
      </c>
      <c r="AO11" s="21">
        <v>0.04</v>
      </c>
      <c r="AP11" s="25"/>
      <c r="AQ11" s="21">
        <v>0.86944</v>
      </c>
      <c r="AR11" s="17"/>
      <c r="AS11" s="21">
        <v>179.8940240186148</v>
      </c>
      <c r="AT11" s="21">
        <v>72.30261027706304</v>
      </c>
      <c r="AU11" s="19">
        <v>2.4880709469445472</v>
      </c>
      <c r="AV11" s="19">
        <v>85.32343347247888</v>
      </c>
      <c r="AW11" s="19" t="s">
        <v>80</v>
      </c>
      <c r="AX11" s="19" t="s">
        <v>80</v>
      </c>
    </row>
    <row r="12" spans="1:50" ht="12.75">
      <c r="A12" s="17" t="s">
        <v>93</v>
      </c>
      <c r="B12" s="18">
        <v>38872</v>
      </c>
      <c r="C12" s="19">
        <v>2006</v>
      </c>
      <c r="D12" s="20">
        <v>38872.958333333336</v>
      </c>
      <c r="E12" s="20" t="s">
        <v>53</v>
      </c>
      <c r="F12" s="21">
        <v>0.52</v>
      </c>
      <c r="G12" s="21"/>
      <c r="H12" s="19">
        <v>146</v>
      </c>
      <c r="I12" s="19">
        <v>0.23</v>
      </c>
      <c r="J12" s="19"/>
      <c r="K12" s="21">
        <v>5.269</v>
      </c>
      <c r="L12" s="21"/>
      <c r="M12" s="21">
        <v>18.46</v>
      </c>
      <c r="N12" s="21"/>
      <c r="O12" s="19">
        <v>0.00537031796370253</v>
      </c>
      <c r="P12" s="21">
        <v>5.37031796370253</v>
      </c>
      <c r="Q12" s="21">
        <v>0.09</v>
      </c>
      <c r="R12" s="25"/>
      <c r="S12" s="21">
        <v>4.49127</v>
      </c>
      <c r="T12" s="21">
        <v>0.02</v>
      </c>
      <c r="U12" s="25"/>
      <c r="V12" s="21">
        <v>1.64576</v>
      </c>
      <c r="W12" s="21">
        <v>0.02</v>
      </c>
      <c r="X12" s="25"/>
      <c r="Y12" s="21">
        <v>0.86996</v>
      </c>
      <c r="Z12" s="21">
        <v>0.07</v>
      </c>
      <c r="AA12" s="25"/>
      <c r="AB12" s="21">
        <v>1.7903900000000004</v>
      </c>
      <c r="AC12" s="21">
        <v>2.239</v>
      </c>
      <c r="AD12" s="25"/>
      <c r="AE12" s="21">
        <v>124.123443</v>
      </c>
      <c r="AF12" s="21">
        <v>1.2097279534841898</v>
      </c>
      <c r="AG12" s="25"/>
      <c r="AH12" s="21">
        <v>25.186535991540833</v>
      </c>
      <c r="AI12" s="21">
        <v>1.1555383703526623</v>
      </c>
      <c r="AJ12" s="25"/>
      <c r="AK12" s="21">
        <v>18.63652283704774</v>
      </c>
      <c r="AL12" s="21">
        <v>0.08</v>
      </c>
      <c r="AM12" s="25"/>
      <c r="AN12" s="21">
        <v>2.25648</v>
      </c>
      <c r="AO12" s="21">
        <v>0.03</v>
      </c>
      <c r="AP12" s="25"/>
      <c r="AQ12" s="21">
        <v>0.65208</v>
      </c>
      <c r="AR12" s="17"/>
      <c r="AS12" s="21">
        <v>138.29114096370253</v>
      </c>
      <c r="AT12" s="21">
        <v>46.731618828588566</v>
      </c>
      <c r="AU12" s="19">
        <v>2.9592627953025556</v>
      </c>
      <c r="AV12" s="19">
        <v>98.97109116510839</v>
      </c>
      <c r="AW12" s="19" t="s">
        <v>80</v>
      </c>
      <c r="AX12" s="19" t="s">
        <v>80</v>
      </c>
    </row>
    <row r="13" spans="1:50" ht="12.75">
      <c r="A13" s="17" t="s">
        <v>90</v>
      </c>
      <c r="B13" s="18">
        <v>38872</v>
      </c>
      <c r="C13" s="19">
        <v>2006</v>
      </c>
      <c r="D13" s="20">
        <v>38872.708333333336</v>
      </c>
      <c r="E13" s="20" t="s">
        <v>53</v>
      </c>
      <c r="F13" s="21">
        <v>0.65</v>
      </c>
      <c r="G13" s="21"/>
      <c r="H13" s="19">
        <v>40</v>
      </c>
      <c r="I13" s="19">
        <v>0.68</v>
      </c>
      <c r="J13" s="19"/>
      <c r="K13" s="21">
        <v>4.879</v>
      </c>
      <c r="L13" s="21"/>
      <c r="M13" s="21"/>
      <c r="N13" s="21" t="s">
        <v>54</v>
      </c>
      <c r="O13" s="19">
        <v>0.0131825673855641</v>
      </c>
      <c r="P13" s="21">
        <v>13.1825673855641</v>
      </c>
      <c r="Q13" s="21">
        <v>0.25</v>
      </c>
      <c r="R13" s="25"/>
      <c r="S13" s="21">
        <v>12.47575</v>
      </c>
      <c r="T13" s="21">
        <v>0.04</v>
      </c>
      <c r="U13" s="25"/>
      <c r="V13" s="21">
        <v>3.29152</v>
      </c>
      <c r="W13" s="21">
        <v>0.04</v>
      </c>
      <c r="X13" s="25"/>
      <c r="Y13" s="21">
        <v>1.73992</v>
      </c>
      <c r="Z13" s="21">
        <v>0.1</v>
      </c>
      <c r="AA13" s="25"/>
      <c r="AB13" s="21">
        <v>2.5577000000000005</v>
      </c>
      <c r="AC13" s="21">
        <v>0.773</v>
      </c>
      <c r="AD13" s="25"/>
      <c r="AE13" s="21">
        <v>42.852801</v>
      </c>
      <c r="AF13" s="21">
        <v>1.326846595450076</v>
      </c>
      <c r="AG13" s="25"/>
      <c r="AH13" s="21">
        <v>27.624946117270586</v>
      </c>
      <c r="AI13" s="21">
        <v>1.538629911692536</v>
      </c>
      <c r="AJ13" s="25"/>
      <c r="AK13" s="21">
        <v>24.81502321577722</v>
      </c>
      <c r="AL13" s="21">
        <v>0.12</v>
      </c>
      <c r="AM13" s="25"/>
      <c r="AN13" s="21">
        <v>3.3847199999999997</v>
      </c>
      <c r="AO13" s="21">
        <v>0.04</v>
      </c>
      <c r="AP13" s="25"/>
      <c r="AQ13" s="21">
        <v>0.86944</v>
      </c>
      <c r="AR13" s="17" t="s">
        <v>964</v>
      </c>
      <c r="AS13" s="21">
        <v>76.1002583855641</v>
      </c>
      <c r="AT13" s="21">
        <v>56.694129333047805</v>
      </c>
      <c r="AU13" s="19">
        <v>1.3422952125874557</v>
      </c>
      <c r="AV13" s="19">
        <v>29.22733315151453</v>
      </c>
      <c r="AW13" s="19"/>
      <c r="AX13" s="19" t="s">
        <v>964</v>
      </c>
    </row>
    <row r="14" spans="1:50" ht="12.75">
      <c r="A14" s="17" t="s">
        <v>102</v>
      </c>
      <c r="B14" s="18">
        <v>38875</v>
      </c>
      <c r="C14" s="19">
        <v>2006</v>
      </c>
      <c r="D14" s="20">
        <v>38875.375</v>
      </c>
      <c r="E14" s="20" t="s">
        <v>53</v>
      </c>
      <c r="F14" s="21">
        <v>1</v>
      </c>
      <c r="G14" s="21"/>
      <c r="H14" s="19">
        <v>51</v>
      </c>
      <c r="I14" s="19">
        <v>0.2</v>
      </c>
      <c r="J14" s="19"/>
      <c r="K14" s="21">
        <v>3.295</v>
      </c>
      <c r="L14" s="21"/>
      <c r="M14" s="21"/>
      <c r="N14" s="21" t="s">
        <v>54</v>
      </c>
      <c r="O14" s="19">
        <v>0.501187233627273</v>
      </c>
      <c r="P14" s="21">
        <v>501.187233627273</v>
      </c>
      <c r="Q14" s="21">
        <v>0.51</v>
      </c>
      <c r="R14" s="25"/>
      <c r="S14" s="21">
        <v>25.45053</v>
      </c>
      <c r="T14" s="21">
        <v>0.1</v>
      </c>
      <c r="U14" s="25"/>
      <c r="V14" s="21">
        <v>8.2288</v>
      </c>
      <c r="W14" s="21">
        <v>0.06</v>
      </c>
      <c r="X14" s="25"/>
      <c r="Y14" s="21">
        <v>2.60988</v>
      </c>
      <c r="Z14" s="21">
        <v>0.34</v>
      </c>
      <c r="AA14" s="25"/>
      <c r="AB14" s="21">
        <v>8.696180000000002</v>
      </c>
      <c r="AC14" s="21">
        <v>4.276</v>
      </c>
      <c r="AD14" s="25"/>
      <c r="AE14" s="21">
        <v>237.048612</v>
      </c>
      <c r="AF14" s="21">
        <v>0</v>
      </c>
      <c r="AG14" s="25" t="s">
        <v>970</v>
      </c>
      <c r="AH14" s="21">
        <v>0</v>
      </c>
      <c r="AI14" s="21">
        <v>0</v>
      </c>
      <c r="AJ14" s="25" t="s">
        <v>970</v>
      </c>
      <c r="AK14" s="21">
        <v>0</v>
      </c>
      <c r="AL14" s="21">
        <v>0.09</v>
      </c>
      <c r="AM14" s="25"/>
      <c r="AN14" s="21">
        <v>2.53854</v>
      </c>
      <c r="AO14" s="21">
        <v>0.05</v>
      </c>
      <c r="AP14" s="25"/>
      <c r="AQ14" s="21">
        <v>1.0868</v>
      </c>
      <c r="AR14" s="17"/>
      <c r="AS14" s="21">
        <v>783.221235627273</v>
      </c>
      <c r="AT14" s="21">
        <v>3.6253399999999996</v>
      </c>
      <c r="AU14" s="19">
        <v>216.04076738382417</v>
      </c>
      <c r="AV14" s="19">
        <v>198.15702826330028</v>
      </c>
      <c r="AW14" s="19" t="s">
        <v>80</v>
      </c>
      <c r="AX14" s="19" t="s">
        <v>80</v>
      </c>
    </row>
    <row r="15" spans="1:50" ht="12.75">
      <c r="A15" s="17" t="s">
        <v>104</v>
      </c>
      <c r="B15" s="18">
        <v>38875</v>
      </c>
      <c r="C15" s="19">
        <v>2006</v>
      </c>
      <c r="D15" s="20">
        <v>38875.708333333336</v>
      </c>
      <c r="E15" s="20" t="s">
        <v>53</v>
      </c>
      <c r="F15" s="21">
        <v>0.47</v>
      </c>
      <c r="G15" s="21"/>
      <c r="H15" s="19">
        <v>59</v>
      </c>
      <c r="I15" s="19">
        <v>0.73</v>
      </c>
      <c r="J15" s="19"/>
      <c r="K15" s="21">
        <v>4.349</v>
      </c>
      <c r="L15" s="21"/>
      <c r="M15" s="21"/>
      <c r="N15" s="21" t="s">
        <v>54</v>
      </c>
      <c r="O15" s="19">
        <v>0.044668359215096404</v>
      </c>
      <c r="P15" s="21">
        <v>44.6683592150964</v>
      </c>
      <c r="Q15" s="21">
        <v>0.7</v>
      </c>
      <c r="R15" s="25"/>
      <c r="S15" s="21">
        <v>34.9321</v>
      </c>
      <c r="T15" s="21">
        <v>0.06</v>
      </c>
      <c r="U15" s="25"/>
      <c r="V15" s="21">
        <v>4.9372799999999994</v>
      </c>
      <c r="W15" s="21">
        <v>0.06</v>
      </c>
      <c r="X15" s="25"/>
      <c r="Y15" s="21">
        <v>2.60988</v>
      </c>
      <c r="Z15" s="21">
        <v>0.17</v>
      </c>
      <c r="AA15" s="25"/>
      <c r="AB15" s="21">
        <v>4.348090000000001</v>
      </c>
      <c r="AC15" s="21">
        <v>2.663</v>
      </c>
      <c r="AD15" s="25"/>
      <c r="AE15" s="21">
        <v>147.628731</v>
      </c>
      <c r="AF15" s="21">
        <v>3.9295980456705686</v>
      </c>
      <c r="AG15" s="25"/>
      <c r="AH15" s="21">
        <v>81.81423131086125</v>
      </c>
      <c r="AI15" s="21">
        <v>3.769818008783858</v>
      </c>
      <c r="AJ15" s="25"/>
      <c r="AK15" s="21">
        <v>60.79962484566606</v>
      </c>
      <c r="AL15" s="21">
        <v>0.22</v>
      </c>
      <c r="AM15" s="25"/>
      <c r="AN15" s="21">
        <v>6.2053199999999995</v>
      </c>
      <c r="AO15" s="21">
        <v>0.12</v>
      </c>
      <c r="AP15" s="25"/>
      <c r="AQ15" s="21">
        <v>2.60832</v>
      </c>
      <c r="AR15" s="17"/>
      <c r="AS15" s="21">
        <v>239.1244402150964</v>
      </c>
      <c r="AT15" s="21">
        <v>151.4274961565273</v>
      </c>
      <c r="AU15" s="19">
        <v>1.579134875002613</v>
      </c>
      <c r="AV15" s="19">
        <v>44.909235311086725</v>
      </c>
      <c r="AW15" s="19" t="s">
        <v>80</v>
      </c>
      <c r="AX15" s="19" t="s">
        <v>80</v>
      </c>
    </row>
    <row r="16" spans="1:50" ht="12.75">
      <c r="A16" s="17" t="s">
        <v>114</v>
      </c>
      <c r="B16" s="18">
        <v>38876</v>
      </c>
      <c r="C16" s="19">
        <v>2006</v>
      </c>
      <c r="D16" s="20">
        <v>38876.125</v>
      </c>
      <c r="E16" s="20" t="s">
        <v>53</v>
      </c>
      <c r="F16" s="21">
        <v>1</v>
      </c>
      <c r="G16" s="21"/>
      <c r="H16" s="19">
        <v>270</v>
      </c>
      <c r="I16" s="19">
        <v>0.27</v>
      </c>
      <c r="J16" s="19"/>
      <c r="K16" s="21">
        <v>4.155</v>
      </c>
      <c r="L16" s="21"/>
      <c r="M16" s="21">
        <v>37.37</v>
      </c>
      <c r="N16" s="21"/>
      <c r="O16" s="19">
        <v>0.0691830970918936</v>
      </c>
      <c r="P16" s="21">
        <v>69.1830970918936</v>
      </c>
      <c r="Q16" s="21">
        <v>0.05</v>
      </c>
      <c r="R16" s="25"/>
      <c r="S16" s="21">
        <v>2.49515</v>
      </c>
      <c r="T16" s="21">
        <v>0.02</v>
      </c>
      <c r="U16" s="25"/>
      <c r="V16" s="21">
        <v>1.64576</v>
      </c>
      <c r="W16" s="21">
        <v>0.03</v>
      </c>
      <c r="X16" s="25"/>
      <c r="Y16" s="21">
        <v>1.30494</v>
      </c>
      <c r="Z16" s="21">
        <v>0.15</v>
      </c>
      <c r="AA16" s="25"/>
      <c r="AB16" s="21">
        <v>3.83655</v>
      </c>
      <c r="AC16" s="21">
        <v>0.76</v>
      </c>
      <c r="AD16" s="25"/>
      <c r="AE16" s="21">
        <v>42.13212</v>
      </c>
      <c r="AF16" s="21">
        <v>2.24685299422389</v>
      </c>
      <c r="AG16" s="25"/>
      <c r="AH16" s="21">
        <v>46.77947933974139</v>
      </c>
      <c r="AI16" s="21">
        <v>1.7228699842887725</v>
      </c>
      <c r="AJ16" s="25"/>
      <c r="AK16" s="21">
        <v>27.786447106609323</v>
      </c>
      <c r="AL16" s="21">
        <v>0.1</v>
      </c>
      <c r="AM16" s="25"/>
      <c r="AN16" s="21">
        <v>2.8206</v>
      </c>
      <c r="AO16" s="21">
        <v>0.04</v>
      </c>
      <c r="AP16" s="25"/>
      <c r="AQ16" s="21">
        <v>0.86944</v>
      </c>
      <c r="AR16" s="17"/>
      <c r="AS16" s="21">
        <v>120.5976170918936</v>
      </c>
      <c r="AT16" s="21">
        <v>78.25596644635071</v>
      </c>
      <c r="AU16" s="19">
        <v>1.541066101005483</v>
      </c>
      <c r="AV16" s="19">
        <v>42.58575570241063</v>
      </c>
      <c r="AW16" s="19" t="s">
        <v>80</v>
      </c>
      <c r="AX16" s="19" t="s">
        <v>80</v>
      </c>
    </row>
    <row r="17" spans="1:50" ht="12.75">
      <c r="A17" s="17" t="s">
        <v>135</v>
      </c>
      <c r="B17" s="18">
        <v>38876</v>
      </c>
      <c r="C17" s="19">
        <v>2006</v>
      </c>
      <c r="D17" s="20">
        <v>38876.958333333336</v>
      </c>
      <c r="E17" s="20" t="s">
        <v>53</v>
      </c>
      <c r="F17" s="21">
        <v>0.47</v>
      </c>
      <c r="G17" s="21"/>
      <c r="H17" s="19">
        <v>61</v>
      </c>
      <c r="I17" s="19">
        <v>0.29</v>
      </c>
      <c r="J17" s="19"/>
      <c r="K17" s="21">
        <v>5.074</v>
      </c>
      <c r="L17" s="21"/>
      <c r="M17" s="21"/>
      <c r="N17" s="21" t="s">
        <v>54</v>
      </c>
      <c r="O17" s="19">
        <v>0.008511380382023759</v>
      </c>
      <c r="P17" s="21">
        <v>8.51138038202376</v>
      </c>
      <c r="Q17" s="21">
        <v>0.01</v>
      </c>
      <c r="R17" s="25" t="s">
        <v>971</v>
      </c>
      <c r="S17" s="21">
        <v>0.49903</v>
      </c>
      <c r="T17" s="21">
        <v>0</v>
      </c>
      <c r="U17" s="25" t="s">
        <v>970</v>
      </c>
      <c r="V17" s="21">
        <v>0</v>
      </c>
      <c r="W17" s="21">
        <v>0</v>
      </c>
      <c r="X17" s="25" t="s">
        <v>970</v>
      </c>
      <c r="Y17" s="21">
        <v>0</v>
      </c>
      <c r="Z17" s="21">
        <v>0.01</v>
      </c>
      <c r="AA17" s="25" t="s">
        <v>971</v>
      </c>
      <c r="AB17" s="21">
        <v>0.25577</v>
      </c>
      <c r="AC17" s="21">
        <v>-0.041</v>
      </c>
      <c r="AD17" s="25" t="s">
        <v>970</v>
      </c>
      <c r="AE17" s="21">
        <v>-2.272917</v>
      </c>
      <c r="AF17" s="21">
        <v>0.1325666160958893</v>
      </c>
      <c r="AG17" s="25"/>
      <c r="AH17" s="21">
        <v>2.760036947116415</v>
      </c>
      <c r="AI17" s="21">
        <v>0.3256127301789649</v>
      </c>
      <c r="AJ17" s="25"/>
      <c r="AK17" s="21">
        <v>5.251482112326346</v>
      </c>
      <c r="AL17" s="21">
        <v>0.68</v>
      </c>
      <c r="AM17" s="25"/>
      <c r="AN17" s="21">
        <v>19.18008</v>
      </c>
      <c r="AO17" s="21">
        <v>0.04</v>
      </c>
      <c r="AP17" s="25"/>
      <c r="AQ17" s="21">
        <v>0.86944</v>
      </c>
      <c r="AR17" s="17"/>
      <c r="AS17" s="21">
        <v>6.993263382023759</v>
      </c>
      <c r="AT17" s="21">
        <v>28.061039059442763</v>
      </c>
      <c r="AU17" s="19">
        <v>0.24921612372263421</v>
      </c>
      <c r="AV17" s="19">
        <v>-120.20079824779204</v>
      </c>
      <c r="AW17" s="19" t="s">
        <v>80</v>
      </c>
      <c r="AX17" s="19" t="s">
        <v>80</v>
      </c>
    </row>
    <row r="18" spans="1:50" ht="12.75">
      <c r="A18" s="17" t="s">
        <v>123</v>
      </c>
      <c r="B18" s="18">
        <v>38876</v>
      </c>
      <c r="C18" s="19">
        <v>2006</v>
      </c>
      <c r="D18" s="20">
        <v>38876.5</v>
      </c>
      <c r="E18" s="20" t="s">
        <v>53</v>
      </c>
      <c r="F18" s="21">
        <v>0.5</v>
      </c>
      <c r="G18" s="21"/>
      <c r="H18" s="19"/>
      <c r="I18" s="19">
        <v>0.71</v>
      </c>
      <c r="J18" s="19"/>
      <c r="K18" s="21">
        <v>5.069</v>
      </c>
      <c r="L18" s="21"/>
      <c r="M18" s="21">
        <v>4.79</v>
      </c>
      <c r="N18" s="21"/>
      <c r="O18" s="19">
        <v>0.008511380382023759</v>
      </c>
      <c r="P18" s="21">
        <v>8.51138038202376</v>
      </c>
      <c r="Q18" s="21">
        <v>0</v>
      </c>
      <c r="R18" s="25" t="s">
        <v>970</v>
      </c>
      <c r="S18" s="21">
        <v>0</v>
      </c>
      <c r="T18" s="21">
        <v>0</v>
      </c>
      <c r="U18" s="25" t="s">
        <v>970</v>
      </c>
      <c r="V18" s="21">
        <v>0</v>
      </c>
      <c r="W18" s="21">
        <v>0</v>
      </c>
      <c r="X18" s="25" t="s">
        <v>970</v>
      </c>
      <c r="Y18" s="21">
        <v>0</v>
      </c>
      <c r="Z18" s="21">
        <v>0</v>
      </c>
      <c r="AA18" s="25" t="s">
        <v>970</v>
      </c>
      <c r="AB18" s="21">
        <v>0</v>
      </c>
      <c r="AC18" s="21">
        <v>0.032</v>
      </c>
      <c r="AD18" s="25" t="s">
        <v>971</v>
      </c>
      <c r="AE18" s="21">
        <v>1.773984</v>
      </c>
      <c r="AF18" s="21">
        <v>0.15880800186054458</v>
      </c>
      <c r="AG18" s="25"/>
      <c r="AH18" s="21">
        <v>3.3063825987365383</v>
      </c>
      <c r="AI18" s="21">
        <v>0.14274110086486463</v>
      </c>
      <c r="AJ18" s="25"/>
      <c r="AK18" s="21">
        <v>2.3021284747485367</v>
      </c>
      <c r="AL18" s="21">
        <v>0.03</v>
      </c>
      <c r="AM18" s="25">
        <v>2</v>
      </c>
      <c r="AN18" s="21">
        <v>0.8461799999999999</v>
      </c>
      <c r="AO18" s="21">
        <v>0.02</v>
      </c>
      <c r="AP18" s="25"/>
      <c r="AQ18" s="21">
        <v>0.43472</v>
      </c>
      <c r="AR18" s="17" t="s">
        <v>124</v>
      </c>
      <c r="AS18" s="21">
        <v>10.28536438202376</v>
      </c>
      <c r="AT18" s="21">
        <v>6.889411073485075</v>
      </c>
      <c r="AU18" s="19">
        <v>1.4929236000459483</v>
      </c>
      <c r="AV18" s="19">
        <v>39.545824832888016</v>
      </c>
      <c r="AW18" s="19"/>
      <c r="AX18" s="19" t="s">
        <v>124</v>
      </c>
    </row>
    <row r="19" spans="1:50" ht="12.75">
      <c r="A19" s="17" t="s">
        <v>122</v>
      </c>
      <c r="B19" s="18">
        <v>38876</v>
      </c>
      <c r="C19" s="19">
        <v>2006</v>
      </c>
      <c r="D19" s="20">
        <v>38876.458333333336</v>
      </c>
      <c r="E19" s="20" t="s">
        <v>53</v>
      </c>
      <c r="F19" s="21">
        <v>0.42</v>
      </c>
      <c r="G19" s="21"/>
      <c r="H19" s="19">
        <v>428</v>
      </c>
      <c r="I19" s="19">
        <v>0.88</v>
      </c>
      <c r="J19" s="19"/>
      <c r="K19" s="21">
        <v>5.088</v>
      </c>
      <c r="L19" s="21"/>
      <c r="M19" s="21">
        <v>4.51</v>
      </c>
      <c r="N19" s="21"/>
      <c r="O19" s="19">
        <v>0.008128305161641</v>
      </c>
      <c r="P19" s="21">
        <v>8.128305161641</v>
      </c>
      <c r="Q19" s="21">
        <v>-0.01</v>
      </c>
      <c r="R19" s="25" t="s">
        <v>970</v>
      </c>
      <c r="S19" s="21">
        <v>-0.49903</v>
      </c>
      <c r="T19" s="21">
        <v>0</v>
      </c>
      <c r="U19" s="25" t="s">
        <v>970</v>
      </c>
      <c r="V19" s="21">
        <v>0</v>
      </c>
      <c r="W19" s="21">
        <v>0</v>
      </c>
      <c r="X19" s="25" t="s">
        <v>970</v>
      </c>
      <c r="Y19" s="21">
        <v>0</v>
      </c>
      <c r="Z19" s="21">
        <v>0</v>
      </c>
      <c r="AA19" s="25" t="s">
        <v>970</v>
      </c>
      <c r="AB19" s="21">
        <v>0</v>
      </c>
      <c r="AC19" s="21">
        <v>0.021</v>
      </c>
      <c r="AD19" s="25" t="s">
        <v>971</v>
      </c>
      <c r="AE19" s="21">
        <v>1.164177</v>
      </c>
      <c r="AF19" s="21">
        <v>0.1961097926526852</v>
      </c>
      <c r="AG19" s="25"/>
      <c r="AH19" s="21">
        <v>4.083005883028906</v>
      </c>
      <c r="AI19" s="21">
        <v>0.26726552834239736</v>
      </c>
      <c r="AJ19" s="25"/>
      <c r="AK19" s="21">
        <v>4.310458441106185</v>
      </c>
      <c r="AL19" s="21">
        <v>0.02</v>
      </c>
      <c r="AM19" s="25" t="s">
        <v>971</v>
      </c>
      <c r="AN19" s="21">
        <v>0.56412</v>
      </c>
      <c r="AO19" s="21">
        <v>0.02</v>
      </c>
      <c r="AP19" s="25"/>
      <c r="AQ19" s="21">
        <v>0.43472</v>
      </c>
      <c r="AR19" s="17" t="s">
        <v>961</v>
      </c>
      <c r="AS19" s="21">
        <v>8.793452161641</v>
      </c>
      <c r="AT19" s="21">
        <v>9.392304324135091</v>
      </c>
      <c r="AU19" s="19">
        <v>0.9362401236344907</v>
      </c>
      <c r="AV19" s="19">
        <v>-6.585947227023319</v>
      </c>
      <c r="AW19" s="19"/>
      <c r="AX19" s="19" t="s">
        <v>961</v>
      </c>
    </row>
    <row r="20" spans="1:50" ht="12.75">
      <c r="A20" s="17" t="s">
        <v>172</v>
      </c>
      <c r="B20" s="18">
        <v>38881</v>
      </c>
      <c r="C20" s="19">
        <v>2006</v>
      </c>
      <c r="D20" s="20">
        <v>38881.666666666664</v>
      </c>
      <c r="E20" s="20" t="s">
        <v>53</v>
      </c>
      <c r="F20" s="21">
        <v>0.13</v>
      </c>
      <c r="G20" s="21"/>
      <c r="H20" s="19">
        <v>717</v>
      </c>
      <c r="I20" s="19">
        <v>0.12</v>
      </c>
      <c r="J20" s="19"/>
      <c r="K20" s="21">
        <v>4.875</v>
      </c>
      <c r="L20" s="21"/>
      <c r="M20" s="21">
        <v>18.38</v>
      </c>
      <c r="N20" s="21"/>
      <c r="O20" s="19">
        <v>0.0131825673855641</v>
      </c>
      <c r="P20" s="21">
        <v>13.1825673855641</v>
      </c>
      <c r="Q20" s="21">
        <v>0.69</v>
      </c>
      <c r="R20" s="25"/>
      <c r="S20" s="21">
        <v>34.433069999999994</v>
      </c>
      <c r="T20" s="21">
        <v>0.06</v>
      </c>
      <c r="U20" s="25"/>
      <c r="V20" s="21">
        <v>4.9372799999999994</v>
      </c>
      <c r="W20" s="21">
        <v>0.08</v>
      </c>
      <c r="X20" s="25"/>
      <c r="Y20" s="21">
        <v>3.47984</v>
      </c>
      <c r="Z20" s="21">
        <v>0.08</v>
      </c>
      <c r="AA20" s="25"/>
      <c r="AB20" s="21">
        <v>2.04616</v>
      </c>
      <c r="AC20" s="21">
        <v>1.051</v>
      </c>
      <c r="AD20" s="25"/>
      <c r="AE20" s="21">
        <v>58.264286999999996</v>
      </c>
      <c r="AF20" s="21">
        <v>1.240516556101526</v>
      </c>
      <c r="AG20" s="25"/>
      <c r="AH20" s="21">
        <v>25.82755469803377</v>
      </c>
      <c r="AI20" s="21">
        <v>2.6461306645501312</v>
      </c>
      <c r="AJ20" s="25"/>
      <c r="AK20" s="21">
        <v>42.67679535786451</v>
      </c>
      <c r="AL20" s="21">
        <v>0.08</v>
      </c>
      <c r="AM20" s="25"/>
      <c r="AN20" s="21">
        <v>2.25648</v>
      </c>
      <c r="AO20" s="21">
        <v>0.04</v>
      </c>
      <c r="AP20" s="25"/>
      <c r="AQ20" s="21">
        <v>0.86944</v>
      </c>
      <c r="AR20" s="17" t="s">
        <v>961</v>
      </c>
      <c r="AS20" s="21">
        <v>116.34320438556409</v>
      </c>
      <c r="AT20" s="21">
        <v>71.63027005589828</v>
      </c>
      <c r="AU20" s="19">
        <v>1.624218424623739</v>
      </c>
      <c r="AV20" s="19">
        <v>47.57366374433863</v>
      </c>
      <c r="AW20" s="19" t="s">
        <v>80</v>
      </c>
      <c r="AX20" s="19" t="s">
        <v>965</v>
      </c>
    </row>
    <row r="21" spans="1:50" ht="12.75">
      <c r="A21" s="17" t="s">
        <v>189</v>
      </c>
      <c r="B21" s="18">
        <v>38887</v>
      </c>
      <c r="C21" s="19">
        <v>2006</v>
      </c>
      <c r="D21" s="20">
        <v>38887.875</v>
      </c>
      <c r="E21" s="20" t="s">
        <v>53</v>
      </c>
      <c r="F21" s="21">
        <v>1</v>
      </c>
      <c r="G21" s="21"/>
      <c r="H21" s="19">
        <v>39</v>
      </c>
      <c r="I21" s="19">
        <v>0.8</v>
      </c>
      <c r="J21" s="19"/>
      <c r="K21" s="21"/>
      <c r="L21" s="21" t="s">
        <v>54</v>
      </c>
      <c r="M21" s="21"/>
      <c r="N21" s="21" t="s">
        <v>54</v>
      </c>
      <c r="O21" s="19" t="s">
        <v>53</v>
      </c>
      <c r="P21" s="21"/>
      <c r="Q21" s="21">
        <v>0.15</v>
      </c>
      <c r="R21" s="25"/>
      <c r="S21" s="21">
        <v>7.485449999999999</v>
      </c>
      <c r="T21" s="21">
        <v>0.03</v>
      </c>
      <c r="U21" s="25"/>
      <c r="V21" s="21">
        <v>2.4686399999999997</v>
      </c>
      <c r="W21" s="21">
        <v>0.02</v>
      </c>
      <c r="X21" s="25"/>
      <c r="Y21" s="21">
        <v>0.86996</v>
      </c>
      <c r="Z21" s="21">
        <v>0.03</v>
      </c>
      <c r="AA21" s="25"/>
      <c r="AB21" s="21">
        <v>0.76731</v>
      </c>
      <c r="AC21" s="21">
        <v>0.725</v>
      </c>
      <c r="AD21" s="25"/>
      <c r="AE21" s="21">
        <v>40.191824999999994</v>
      </c>
      <c r="AF21" s="21">
        <v>2.9599085353298857</v>
      </c>
      <c r="AG21" s="25"/>
      <c r="AH21" s="21">
        <v>61.62529570556822</v>
      </c>
      <c r="AI21" s="21">
        <v>0.40556896022981803</v>
      </c>
      <c r="AJ21" s="25"/>
      <c r="AK21" s="21">
        <v>6.541016190586506</v>
      </c>
      <c r="AL21" s="21"/>
      <c r="AM21" s="25" t="s">
        <v>54</v>
      </c>
      <c r="AN21" s="21"/>
      <c r="AO21" s="21">
        <v>0.05</v>
      </c>
      <c r="AP21" s="25"/>
      <c r="AQ21" s="21">
        <v>1.0868</v>
      </c>
      <c r="AR21" s="17"/>
      <c r="AS21" s="21">
        <v>51.783184999999996</v>
      </c>
      <c r="AT21" s="21">
        <v>69.25311189615472</v>
      </c>
      <c r="AU21" s="19">
        <v>0.7477380233490311</v>
      </c>
      <c r="AV21" s="19">
        <v>-28.867252789703848</v>
      </c>
      <c r="AW21" s="19"/>
      <c r="AX21" s="19" t="s">
        <v>1</v>
      </c>
    </row>
    <row r="22" spans="1:50" ht="12.75">
      <c r="A22" s="17" t="s">
        <v>208</v>
      </c>
      <c r="B22" s="18">
        <v>38888</v>
      </c>
      <c r="C22" s="19">
        <v>2006</v>
      </c>
      <c r="D22" s="20">
        <v>38888.958333333336</v>
      </c>
      <c r="E22" s="20" t="s">
        <v>53</v>
      </c>
      <c r="F22" s="21">
        <v>0.53</v>
      </c>
      <c r="G22" s="21"/>
      <c r="H22" s="19">
        <v>258</v>
      </c>
      <c r="I22" s="19">
        <v>0.07</v>
      </c>
      <c r="J22" s="19"/>
      <c r="K22" s="21">
        <v>6.093</v>
      </c>
      <c r="L22" s="21"/>
      <c r="M22" s="21">
        <v>16.8</v>
      </c>
      <c r="N22" s="21"/>
      <c r="O22" s="19">
        <v>0.0008128305161640999</v>
      </c>
      <c r="P22" s="21">
        <v>0.8128305161641</v>
      </c>
      <c r="Q22" s="21">
        <v>0.89</v>
      </c>
      <c r="R22" s="25"/>
      <c r="S22" s="21">
        <v>44.413669999999996</v>
      </c>
      <c r="T22" s="21">
        <v>0.05</v>
      </c>
      <c r="U22" s="25"/>
      <c r="V22" s="21">
        <v>4.1144</v>
      </c>
      <c r="W22" s="21">
        <v>0.03</v>
      </c>
      <c r="X22" s="25"/>
      <c r="Y22" s="21">
        <v>1.30494</v>
      </c>
      <c r="Z22" s="21">
        <v>0.11</v>
      </c>
      <c r="AA22" s="25"/>
      <c r="AB22" s="21">
        <v>2.81347</v>
      </c>
      <c r="AC22" s="21">
        <v>1.57</v>
      </c>
      <c r="AD22" s="25"/>
      <c r="AE22" s="21">
        <v>87.03609</v>
      </c>
      <c r="AF22" s="21">
        <v>1.1298451649593373</v>
      </c>
      <c r="AG22" s="25"/>
      <c r="AH22" s="21">
        <v>23.523376334453403</v>
      </c>
      <c r="AI22" s="21">
        <v>1.4560829856150932</v>
      </c>
      <c r="AJ22" s="25"/>
      <c r="AK22" s="21">
        <v>23.483706392000222</v>
      </c>
      <c r="AL22" s="21">
        <v>0.08</v>
      </c>
      <c r="AM22" s="25"/>
      <c r="AN22" s="21">
        <v>2.25648</v>
      </c>
      <c r="AO22" s="21">
        <v>0.04</v>
      </c>
      <c r="AP22" s="25"/>
      <c r="AQ22" s="21">
        <v>0.86944</v>
      </c>
      <c r="AR22" s="17"/>
      <c r="AS22" s="21">
        <v>140.4954005161641</v>
      </c>
      <c r="AT22" s="21">
        <v>50.133002726453626</v>
      </c>
      <c r="AU22" s="19">
        <v>2.802453331645923</v>
      </c>
      <c r="AV22" s="19">
        <v>94.8047575834792</v>
      </c>
      <c r="AW22" s="19" t="s">
        <v>80</v>
      </c>
      <c r="AX22" s="19" t="s">
        <v>80</v>
      </c>
    </row>
    <row r="23" spans="1:50" ht="12.75">
      <c r="A23" s="17" t="s">
        <v>199</v>
      </c>
      <c r="B23" s="18">
        <v>38888</v>
      </c>
      <c r="C23" s="19">
        <v>2006</v>
      </c>
      <c r="D23" s="20">
        <v>38888.416666666664</v>
      </c>
      <c r="E23" s="20" t="s">
        <v>53</v>
      </c>
      <c r="F23" s="21">
        <v>0</v>
      </c>
      <c r="G23" s="21"/>
      <c r="H23" s="19">
        <v>49</v>
      </c>
      <c r="I23" s="19">
        <v>0.01</v>
      </c>
      <c r="J23" s="19"/>
      <c r="K23" s="21">
        <v>5.399</v>
      </c>
      <c r="L23" s="21"/>
      <c r="M23" s="21"/>
      <c r="N23" s="21" t="s">
        <v>54</v>
      </c>
      <c r="O23" s="19">
        <v>0.00398107170553497</v>
      </c>
      <c r="P23" s="21">
        <v>3.98107170553497</v>
      </c>
      <c r="Q23" s="21">
        <v>0.93</v>
      </c>
      <c r="R23" s="25"/>
      <c r="S23" s="21">
        <v>46.40979</v>
      </c>
      <c r="T23" s="21">
        <v>0.28</v>
      </c>
      <c r="U23" s="25"/>
      <c r="V23" s="21">
        <v>23.04064</v>
      </c>
      <c r="W23" s="21">
        <v>0.03</v>
      </c>
      <c r="X23" s="25"/>
      <c r="Y23" s="21">
        <v>1.30494</v>
      </c>
      <c r="Z23" s="21">
        <v>0.12</v>
      </c>
      <c r="AA23" s="25"/>
      <c r="AB23" s="21">
        <v>3.06924</v>
      </c>
      <c r="AC23" s="21">
        <v>1.041</v>
      </c>
      <c r="AD23" s="25"/>
      <c r="AE23" s="21">
        <v>57.70991699999999</v>
      </c>
      <c r="AF23" s="21">
        <v>2.514724854536558</v>
      </c>
      <c r="AG23" s="25"/>
      <c r="AH23" s="21">
        <v>52.35657147145114</v>
      </c>
      <c r="AI23" s="21">
        <v>2.704978127370893</v>
      </c>
      <c r="AJ23" s="25"/>
      <c r="AK23" s="21">
        <v>43.625887238237766</v>
      </c>
      <c r="AL23" s="21">
        <v>1.04</v>
      </c>
      <c r="AM23" s="25"/>
      <c r="AN23" s="21">
        <v>29.33424</v>
      </c>
      <c r="AO23" s="21">
        <v>0.08</v>
      </c>
      <c r="AP23" s="25"/>
      <c r="AQ23" s="21">
        <v>1.73888</v>
      </c>
      <c r="AR23" s="17" t="s">
        <v>964</v>
      </c>
      <c r="AS23" s="21">
        <v>135.51559870553496</v>
      </c>
      <c r="AT23" s="21">
        <v>127.05557870968889</v>
      </c>
      <c r="AU23" s="19">
        <v>1.0665851911561985</v>
      </c>
      <c r="AV23" s="19">
        <v>6.443982221603549</v>
      </c>
      <c r="AW23" s="19"/>
      <c r="AX23" s="19" t="s">
        <v>964</v>
      </c>
    </row>
    <row r="24" spans="1:50" ht="12.75">
      <c r="A24" s="17" t="s">
        <v>207</v>
      </c>
      <c r="B24" s="18">
        <v>38888</v>
      </c>
      <c r="C24" s="19">
        <v>2006</v>
      </c>
      <c r="D24" s="20">
        <v>38888.916666666664</v>
      </c>
      <c r="E24" s="20" t="s">
        <v>53</v>
      </c>
      <c r="F24" s="21">
        <v>0.98</v>
      </c>
      <c r="G24" s="21"/>
      <c r="H24" s="19">
        <v>38</v>
      </c>
      <c r="I24" s="19">
        <v>0.4</v>
      </c>
      <c r="J24" s="19"/>
      <c r="K24" s="21"/>
      <c r="L24" s="21" t="s">
        <v>54</v>
      </c>
      <c r="M24" s="21"/>
      <c r="N24" s="21" t="s">
        <v>54</v>
      </c>
      <c r="O24" s="19" t="s">
        <v>53</v>
      </c>
      <c r="P24" s="21"/>
      <c r="Q24" s="21">
        <v>0.66</v>
      </c>
      <c r="R24" s="25"/>
      <c r="S24" s="21">
        <v>32.93598</v>
      </c>
      <c r="T24" s="21">
        <v>0.04</v>
      </c>
      <c r="U24" s="25"/>
      <c r="V24" s="21">
        <v>3.29152</v>
      </c>
      <c r="W24" s="21"/>
      <c r="X24" s="25" t="s">
        <v>54</v>
      </c>
      <c r="Y24" s="21"/>
      <c r="Z24" s="21"/>
      <c r="AA24" s="25" t="s">
        <v>54</v>
      </c>
      <c r="AB24" s="21"/>
      <c r="AC24" s="21">
        <v>0.722</v>
      </c>
      <c r="AD24" s="25"/>
      <c r="AE24" s="21">
        <v>40.025513999999994</v>
      </c>
      <c r="AF24" s="21">
        <v>0.596503789379953</v>
      </c>
      <c r="AG24" s="25"/>
      <c r="AH24" s="21">
        <v>12.419208894890621</v>
      </c>
      <c r="AI24" s="21">
        <v>1.1772879301224508</v>
      </c>
      <c r="AJ24" s="25"/>
      <c r="AK24" s="21">
        <v>18.987299737014887</v>
      </c>
      <c r="AL24" s="21">
        <v>0.99</v>
      </c>
      <c r="AM24" s="25"/>
      <c r="AN24" s="21">
        <v>27.923939999999998</v>
      </c>
      <c r="AO24" s="21">
        <v>0.08</v>
      </c>
      <c r="AP24" s="25"/>
      <c r="AQ24" s="21">
        <v>1.73888</v>
      </c>
      <c r="AR24" s="17"/>
      <c r="AS24" s="21">
        <v>76.253014</v>
      </c>
      <c r="AT24" s="21">
        <v>61.06932863190551</v>
      </c>
      <c r="AU24" s="19">
        <v>1.2486302978638248</v>
      </c>
      <c r="AV24" s="19">
        <v>22.11393292174539</v>
      </c>
      <c r="AW24" s="19"/>
      <c r="AX24" s="19" t="s">
        <v>1</v>
      </c>
    </row>
    <row r="25" spans="1:50" ht="12.75">
      <c r="A25" s="17" t="s">
        <v>209</v>
      </c>
      <c r="B25" s="18">
        <v>38889</v>
      </c>
      <c r="C25" s="19">
        <v>2006</v>
      </c>
      <c r="D25" s="20">
        <v>38889</v>
      </c>
      <c r="E25" s="20" t="s">
        <v>53</v>
      </c>
      <c r="F25" s="21">
        <v>1</v>
      </c>
      <c r="G25" s="21"/>
      <c r="H25" s="19">
        <v>152</v>
      </c>
      <c r="I25" s="19">
        <v>0.25</v>
      </c>
      <c r="J25" s="19"/>
      <c r="K25" s="21">
        <v>5.968</v>
      </c>
      <c r="L25" s="21"/>
      <c r="M25" s="21">
        <v>14.4</v>
      </c>
      <c r="N25" s="21"/>
      <c r="O25" s="19">
        <v>0.0010715193052376099</v>
      </c>
      <c r="P25" s="21">
        <v>1.07151930523761</v>
      </c>
      <c r="Q25" s="21">
        <v>0.61</v>
      </c>
      <c r="R25" s="25"/>
      <c r="S25" s="21">
        <v>30.44083</v>
      </c>
      <c r="T25" s="21">
        <v>0.04</v>
      </c>
      <c r="U25" s="25"/>
      <c r="V25" s="21">
        <v>3.29152</v>
      </c>
      <c r="W25" s="21">
        <v>0.03</v>
      </c>
      <c r="X25" s="25"/>
      <c r="Y25" s="21">
        <v>1.30494</v>
      </c>
      <c r="Z25" s="21">
        <v>0.08</v>
      </c>
      <c r="AA25" s="25"/>
      <c r="AB25" s="21">
        <v>2.04616</v>
      </c>
      <c r="AC25" s="21">
        <v>1.344</v>
      </c>
      <c r="AD25" s="25"/>
      <c r="AE25" s="21">
        <v>74.507328</v>
      </c>
      <c r="AF25" s="21">
        <v>0.9951712728581993</v>
      </c>
      <c r="AG25" s="25"/>
      <c r="AH25" s="21">
        <v>20.71946590090771</v>
      </c>
      <c r="AI25" s="21">
        <v>1.1131970540851315</v>
      </c>
      <c r="AJ25" s="25"/>
      <c r="AK25" s="21">
        <v>17.953642088285</v>
      </c>
      <c r="AL25" s="21">
        <v>0.07</v>
      </c>
      <c r="AM25" s="25"/>
      <c r="AN25" s="21">
        <v>1.97442</v>
      </c>
      <c r="AO25" s="21">
        <v>0.04</v>
      </c>
      <c r="AP25" s="25"/>
      <c r="AQ25" s="21">
        <v>0.86944</v>
      </c>
      <c r="AR25" s="17"/>
      <c r="AS25" s="21">
        <v>112.66229730523762</v>
      </c>
      <c r="AT25" s="21">
        <v>41.516967989192715</v>
      </c>
      <c r="AU25" s="19">
        <v>2.7136446316254297</v>
      </c>
      <c r="AV25" s="19">
        <v>92.2891014951736</v>
      </c>
      <c r="AW25" s="19" t="s">
        <v>80</v>
      </c>
      <c r="AX25" s="19" t="s">
        <v>80</v>
      </c>
    </row>
    <row r="26" spans="1:50" ht="12.75">
      <c r="A26" s="17" t="s">
        <v>210</v>
      </c>
      <c r="B26" s="18">
        <v>38889</v>
      </c>
      <c r="C26" s="19">
        <v>2006</v>
      </c>
      <c r="D26" s="20">
        <v>38889.041666666664</v>
      </c>
      <c r="E26" s="20" t="s">
        <v>53</v>
      </c>
      <c r="F26" s="21">
        <v>0.75</v>
      </c>
      <c r="G26" s="21"/>
      <c r="H26" s="19">
        <v>296</v>
      </c>
      <c r="I26" s="19">
        <v>0.16</v>
      </c>
      <c r="J26" s="19"/>
      <c r="K26" s="21">
        <v>5.462</v>
      </c>
      <c r="L26" s="21"/>
      <c r="M26" s="21">
        <v>13.4</v>
      </c>
      <c r="N26" s="21"/>
      <c r="O26" s="19">
        <v>0.00346736850452532</v>
      </c>
      <c r="P26" s="21">
        <v>3.46736850452532</v>
      </c>
      <c r="Q26" s="21">
        <v>0.82</v>
      </c>
      <c r="R26" s="25"/>
      <c r="S26" s="21">
        <v>40.92046</v>
      </c>
      <c r="T26" s="21">
        <v>0.06</v>
      </c>
      <c r="U26" s="25"/>
      <c r="V26" s="21">
        <v>4.9372799999999994</v>
      </c>
      <c r="W26" s="21">
        <v>0.03</v>
      </c>
      <c r="X26" s="25"/>
      <c r="Y26" s="21">
        <v>1.30494</v>
      </c>
      <c r="Z26" s="21">
        <v>0.09</v>
      </c>
      <c r="AA26" s="25"/>
      <c r="AB26" s="21">
        <v>2.30193</v>
      </c>
      <c r="AC26" s="21">
        <v>0.9</v>
      </c>
      <c r="AD26" s="25"/>
      <c r="AE26" s="21">
        <v>49.893299999999996</v>
      </c>
      <c r="AF26" s="21">
        <v>0.8275343777977474</v>
      </c>
      <c r="AG26" s="25"/>
      <c r="AH26" s="21">
        <v>17.2292657457491</v>
      </c>
      <c r="AI26" s="21">
        <v>2.02195763566315</v>
      </c>
      <c r="AJ26" s="25"/>
      <c r="AK26" s="21">
        <v>32.610132747975285</v>
      </c>
      <c r="AL26" s="21">
        <v>0.08</v>
      </c>
      <c r="AM26" s="25"/>
      <c r="AN26" s="21">
        <v>2.25648</v>
      </c>
      <c r="AO26" s="21">
        <v>0.08</v>
      </c>
      <c r="AP26" s="25"/>
      <c r="AQ26" s="21">
        <v>1.73888</v>
      </c>
      <c r="AR26" s="17"/>
      <c r="AS26" s="21">
        <v>102.82527850452531</v>
      </c>
      <c r="AT26" s="21">
        <v>53.83475849372439</v>
      </c>
      <c r="AU26" s="19">
        <v>1.910016528011579</v>
      </c>
      <c r="AV26" s="19">
        <v>62.54373604079805</v>
      </c>
      <c r="AW26" s="19" t="s">
        <v>80</v>
      </c>
      <c r="AX26" s="19" t="s">
        <v>80</v>
      </c>
    </row>
    <row r="27" spans="1:50" ht="12.75">
      <c r="A27" s="17" t="s">
        <v>229</v>
      </c>
      <c r="B27" s="18">
        <v>38891</v>
      </c>
      <c r="C27" s="19">
        <v>2006</v>
      </c>
      <c r="D27" s="20">
        <v>38891.208333333336</v>
      </c>
      <c r="E27" s="20" t="s">
        <v>53</v>
      </c>
      <c r="F27" s="21">
        <v>0.7</v>
      </c>
      <c r="G27" s="21"/>
      <c r="H27" s="19">
        <v>40</v>
      </c>
      <c r="I27" s="19">
        <v>0.08</v>
      </c>
      <c r="J27" s="19"/>
      <c r="K27" s="21">
        <v>4.775</v>
      </c>
      <c r="L27" s="21"/>
      <c r="M27" s="21"/>
      <c r="N27" s="21" t="s">
        <v>54</v>
      </c>
      <c r="O27" s="19">
        <v>0.0165958690743756</v>
      </c>
      <c r="P27" s="21">
        <v>16.5958690743756</v>
      </c>
      <c r="Q27" s="21">
        <v>0.99</v>
      </c>
      <c r="R27" s="25"/>
      <c r="S27" s="21">
        <v>49.40397</v>
      </c>
      <c r="T27" s="21">
        <v>0.24</v>
      </c>
      <c r="U27" s="25"/>
      <c r="V27" s="21">
        <v>19.749119999999998</v>
      </c>
      <c r="W27" s="21"/>
      <c r="X27" s="25" t="s">
        <v>54</v>
      </c>
      <c r="Y27" s="21"/>
      <c r="Z27" s="21"/>
      <c r="AA27" s="25" t="s">
        <v>54</v>
      </c>
      <c r="AB27" s="21"/>
      <c r="AC27" s="21">
        <v>3.363</v>
      </c>
      <c r="AD27" s="25"/>
      <c r="AE27" s="21">
        <v>186.434631</v>
      </c>
      <c r="AF27" s="21">
        <v>7.944344285731562</v>
      </c>
      <c r="AG27" s="25"/>
      <c r="AH27" s="21">
        <v>165.40124802893112</v>
      </c>
      <c r="AI27" s="21">
        <v>5.5019692200832795</v>
      </c>
      <c r="AJ27" s="25"/>
      <c r="AK27" s="21">
        <v>88.73575958150313</v>
      </c>
      <c r="AL27" s="21">
        <v>0.41</v>
      </c>
      <c r="AM27" s="25"/>
      <c r="AN27" s="21">
        <v>11.564459999999999</v>
      </c>
      <c r="AO27" s="21">
        <v>0.11</v>
      </c>
      <c r="AP27" s="25"/>
      <c r="AQ27" s="21">
        <v>2.39096</v>
      </c>
      <c r="AR27" s="17" t="s">
        <v>964</v>
      </c>
      <c r="AS27" s="21">
        <v>272.1835900743756</v>
      </c>
      <c r="AT27" s="21">
        <v>268.09242761043424</v>
      </c>
      <c r="AU27" s="19">
        <v>1.0152602686334962</v>
      </c>
      <c r="AV27" s="19">
        <v>1.5144712443364847</v>
      </c>
      <c r="AW27" s="19"/>
      <c r="AX27" s="19" t="s">
        <v>964</v>
      </c>
    </row>
    <row r="28" spans="1:50" ht="12.75">
      <c r="A28" s="17" t="s">
        <v>228</v>
      </c>
      <c r="B28" s="18">
        <v>38891</v>
      </c>
      <c r="C28" s="19">
        <v>2006</v>
      </c>
      <c r="D28" s="20">
        <v>38891.125</v>
      </c>
      <c r="E28" s="20" t="s">
        <v>53</v>
      </c>
      <c r="F28" s="21">
        <v>0.42</v>
      </c>
      <c r="G28" s="21"/>
      <c r="H28" s="19">
        <v>31</v>
      </c>
      <c r="I28" s="19">
        <v>0.09</v>
      </c>
      <c r="J28" s="19"/>
      <c r="K28" s="21"/>
      <c r="L28" s="21" t="s">
        <v>54</v>
      </c>
      <c r="M28" s="21"/>
      <c r="N28" s="21" t="s">
        <v>54</v>
      </c>
      <c r="O28" s="19" t="s">
        <v>53</v>
      </c>
      <c r="P28" s="21"/>
      <c r="Q28" s="21">
        <v>1.28</v>
      </c>
      <c r="R28" s="25"/>
      <c r="S28" s="21">
        <v>63.87584</v>
      </c>
      <c r="T28" s="21">
        <v>0.26</v>
      </c>
      <c r="U28" s="25"/>
      <c r="V28" s="21">
        <v>21.39488</v>
      </c>
      <c r="W28" s="21"/>
      <c r="X28" s="25" t="s">
        <v>54</v>
      </c>
      <c r="Y28" s="21"/>
      <c r="Z28" s="21"/>
      <c r="AA28" s="25" t="s">
        <v>54</v>
      </c>
      <c r="AB28" s="21"/>
      <c r="AC28" s="21">
        <v>5.167</v>
      </c>
      <c r="AD28" s="25"/>
      <c r="AE28" s="21">
        <v>286.442979</v>
      </c>
      <c r="AF28" s="21">
        <v>13.81111571523129</v>
      </c>
      <c r="AG28" s="25"/>
      <c r="AH28" s="21">
        <v>287.54742919111544</v>
      </c>
      <c r="AI28" s="21">
        <v>8.167776103258971</v>
      </c>
      <c r="AJ28" s="25"/>
      <c r="AK28" s="21">
        <v>131.7298929933607</v>
      </c>
      <c r="AL28" s="21">
        <v>0.46</v>
      </c>
      <c r="AM28" s="25"/>
      <c r="AN28" s="21">
        <v>12.97476</v>
      </c>
      <c r="AO28" s="21">
        <v>0.15</v>
      </c>
      <c r="AP28" s="25"/>
      <c r="AQ28" s="21">
        <v>3.2604</v>
      </c>
      <c r="AR28" s="17"/>
      <c r="AS28" s="21">
        <v>371.71369899999996</v>
      </c>
      <c r="AT28" s="21">
        <v>435.51248218447614</v>
      </c>
      <c r="AU28" s="19">
        <v>0.8535087149179527</v>
      </c>
      <c r="AV28" s="19">
        <v>-15.806916245174707</v>
      </c>
      <c r="AW28" s="19"/>
      <c r="AX28" s="19" t="s">
        <v>1</v>
      </c>
    </row>
    <row r="29" spans="1:50" ht="12.75">
      <c r="A29" s="17" t="s">
        <v>232</v>
      </c>
      <c r="B29" s="18">
        <v>38893</v>
      </c>
      <c r="C29" s="19">
        <v>2006</v>
      </c>
      <c r="D29" s="20">
        <v>38893.916666666664</v>
      </c>
      <c r="E29" s="20" t="s">
        <v>53</v>
      </c>
      <c r="F29" s="21">
        <v>0.5</v>
      </c>
      <c r="G29" s="21"/>
      <c r="H29" s="19">
        <v>52</v>
      </c>
      <c r="I29" s="19">
        <v>0.08</v>
      </c>
      <c r="J29" s="19"/>
      <c r="K29" s="21">
        <v>5.788</v>
      </c>
      <c r="L29" s="21"/>
      <c r="M29" s="21"/>
      <c r="N29" s="21" t="s">
        <v>54</v>
      </c>
      <c r="O29" s="19">
        <v>0.00162181009735893</v>
      </c>
      <c r="P29" s="21">
        <v>1.62181009735893</v>
      </c>
      <c r="Q29" s="21">
        <v>1.07</v>
      </c>
      <c r="R29" s="25"/>
      <c r="S29" s="21">
        <v>53.39621</v>
      </c>
      <c r="T29" s="21">
        <v>0.21</v>
      </c>
      <c r="U29" s="25"/>
      <c r="V29" s="21">
        <v>17.280479999999997</v>
      </c>
      <c r="W29" s="21"/>
      <c r="X29" s="25" t="s">
        <v>54</v>
      </c>
      <c r="Y29" s="21"/>
      <c r="Z29" s="21"/>
      <c r="AA29" s="25" t="s">
        <v>54</v>
      </c>
      <c r="AB29" s="21"/>
      <c r="AC29" s="21">
        <v>5.605</v>
      </c>
      <c r="AD29" s="25"/>
      <c r="AE29" s="21">
        <v>310.724385</v>
      </c>
      <c r="AF29" s="21">
        <v>6.869254035647502</v>
      </c>
      <c r="AG29" s="25"/>
      <c r="AH29" s="21">
        <v>143.01786902218097</v>
      </c>
      <c r="AI29" s="21">
        <v>5.340224531666302</v>
      </c>
      <c r="AJ29" s="25"/>
      <c r="AK29" s="21">
        <v>86.12714124671412</v>
      </c>
      <c r="AL29" s="21">
        <v>0.63</v>
      </c>
      <c r="AM29" s="25"/>
      <c r="AN29" s="21">
        <v>17.76978</v>
      </c>
      <c r="AO29" s="21">
        <v>0.11</v>
      </c>
      <c r="AP29" s="25"/>
      <c r="AQ29" s="21">
        <v>2.39096</v>
      </c>
      <c r="AR29" s="17"/>
      <c r="AS29" s="21">
        <v>383.0228850973589</v>
      </c>
      <c r="AT29" s="21">
        <v>249.30575026889508</v>
      </c>
      <c r="AU29" s="19">
        <v>1.5363580049166126</v>
      </c>
      <c r="AV29" s="19">
        <v>42.293556656978815</v>
      </c>
      <c r="AW29" s="19" t="s">
        <v>80</v>
      </c>
      <c r="AX29" s="19" t="s">
        <v>80</v>
      </c>
    </row>
    <row r="30" spans="1:50" ht="12.75">
      <c r="A30" s="17" t="s">
        <v>243</v>
      </c>
      <c r="B30" s="18">
        <v>38894</v>
      </c>
      <c r="C30" s="19">
        <v>2006</v>
      </c>
      <c r="D30" s="20">
        <v>38894.75</v>
      </c>
      <c r="E30" s="20" t="s">
        <v>53</v>
      </c>
      <c r="F30" s="21">
        <v>0.9</v>
      </c>
      <c r="G30" s="21"/>
      <c r="H30" s="19">
        <v>329</v>
      </c>
      <c r="I30" s="19">
        <v>0.33</v>
      </c>
      <c r="J30" s="19"/>
      <c r="K30" s="21">
        <v>5.166</v>
      </c>
      <c r="L30" s="21"/>
      <c r="M30" s="21">
        <v>3.21</v>
      </c>
      <c r="N30" s="21"/>
      <c r="O30" s="19">
        <v>0.00676082975391982</v>
      </c>
      <c r="P30" s="21">
        <v>6.76082975391982</v>
      </c>
      <c r="Q30" s="21">
        <v>0</v>
      </c>
      <c r="R30" s="25" t="s">
        <v>970</v>
      </c>
      <c r="S30" s="21">
        <v>0</v>
      </c>
      <c r="T30" s="21">
        <v>0</v>
      </c>
      <c r="U30" s="25" t="s">
        <v>970</v>
      </c>
      <c r="V30" s="21">
        <v>0</v>
      </c>
      <c r="W30" s="21">
        <v>0</v>
      </c>
      <c r="X30" s="25" t="s">
        <v>970</v>
      </c>
      <c r="Y30" s="21">
        <v>0</v>
      </c>
      <c r="Z30" s="21">
        <v>0.01</v>
      </c>
      <c r="AA30" s="25" t="s">
        <v>971</v>
      </c>
      <c r="AB30" s="21">
        <v>0.25577</v>
      </c>
      <c r="AC30" s="21">
        <v>-0.109</v>
      </c>
      <c r="AD30" s="25" t="s">
        <v>970</v>
      </c>
      <c r="AE30" s="21">
        <v>-6.0426329999999995</v>
      </c>
      <c r="AF30" s="21">
        <v>0.1212683783626615</v>
      </c>
      <c r="AG30" s="25"/>
      <c r="AH30" s="21">
        <v>2.5248076375106123</v>
      </c>
      <c r="AI30" s="21">
        <v>0.28172132867068905</v>
      </c>
      <c r="AJ30" s="25"/>
      <c r="AK30" s="21">
        <v>4.543601588800873</v>
      </c>
      <c r="AL30" s="21">
        <v>0.04</v>
      </c>
      <c r="AM30" s="25">
        <v>2</v>
      </c>
      <c r="AN30" s="21">
        <v>1.12824</v>
      </c>
      <c r="AO30" s="21">
        <v>0.01</v>
      </c>
      <c r="AP30" s="25">
        <v>0</v>
      </c>
      <c r="AQ30" s="21">
        <v>0.21736</v>
      </c>
      <c r="AR30" s="17"/>
      <c r="AS30" s="21">
        <v>0.9739667539198207</v>
      </c>
      <c r="AT30" s="21">
        <v>8.414009226311485</v>
      </c>
      <c r="AU30" s="19">
        <v>0.11575537032620846</v>
      </c>
      <c r="AV30" s="19">
        <v>-158.50152339670456</v>
      </c>
      <c r="AW30" s="19" t="s">
        <v>80</v>
      </c>
      <c r="AX30" s="19" t="s">
        <v>80</v>
      </c>
    </row>
    <row r="31" spans="1:50" ht="12.75">
      <c r="A31" s="17" t="s">
        <v>244</v>
      </c>
      <c r="B31" s="18">
        <v>38894</v>
      </c>
      <c r="C31" s="19">
        <v>2006</v>
      </c>
      <c r="D31" s="20">
        <v>38894.791666666664</v>
      </c>
      <c r="E31" s="20" t="s">
        <v>53</v>
      </c>
      <c r="F31" s="21">
        <v>1</v>
      </c>
      <c r="G31" s="21"/>
      <c r="H31" s="19">
        <v>576</v>
      </c>
      <c r="I31" s="19">
        <v>0.39</v>
      </c>
      <c r="J31" s="19"/>
      <c r="K31" s="21">
        <v>5.226</v>
      </c>
      <c r="L31" s="21"/>
      <c r="M31" s="21">
        <v>3.14</v>
      </c>
      <c r="N31" s="21"/>
      <c r="O31" s="19">
        <v>0.00588843655355589</v>
      </c>
      <c r="P31" s="21">
        <v>5.88843655355589</v>
      </c>
      <c r="Q31" s="21">
        <v>0</v>
      </c>
      <c r="R31" s="25" t="s">
        <v>970</v>
      </c>
      <c r="S31" s="21">
        <v>0</v>
      </c>
      <c r="T31" s="21">
        <v>0</v>
      </c>
      <c r="U31" s="25" t="s">
        <v>970</v>
      </c>
      <c r="V31" s="21">
        <v>0</v>
      </c>
      <c r="W31" s="21">
        <v>0</v>
      </c>
      <c r="X31" s="25" t="s">
        <v>970</v>
      </c>
      <c r="Y31" s="21">
        <v>0</v>
      </c>
      <c r="Z31" s="21">
        <v>0.01</v>
      </c>
      <c r="AA31" s="25" t="s">
        <v>971</v>
      </c>
      <c r="AB31" s="21">
        <v>0.25577</v>
      </c>
      <c r="AC31" s="21">
        <v>-0.103</v>
      </c>
      <c r="AD31" s="25" t="s">
        <v>970</v>
      </c>
      <c r="AE31" s="21">
        <v>-5.710011</v>
      </c>
      <c r="AF31" s="21">
        <v>0.13103748447043703</v>
      </c>
      <c r="AG31" s="25"/>
      <c r="AH31" s="21">
        <v>2.728200426674499</v>
      </c>
      <c r="AI31" s="21">
        <v>0.2176462126895742</v>
      </c>
      <c r="AJ31" s="25"/>
      <c r="AK31" s="21">
        <v>3.5101981182574526</v>
      </c>
      <c r="AL31" s="21">
        <v>0.02</v>
      </c>
      <c r="AM31" s="25" t="s">
        <v>971</v>
      </c>
      <c r="AN31" s="21">
        <v>0.56412</v>
      </c>
      <c r="AO31" s="21">
        <v>0.01</v>
      </c>
      <c r="AP31" s="25">
        <v>0</v>
      </c>
      <c r="AQ31" s="21">
        <v>0.21736</v>
      </c>
      <c r="AR31" s="17"/>
      <c r="AS31" s="21">
        <v>0.4341955535558899</v>
      </c>
      <c r="AT31" s="21">
        <v>7.019878544931952</v>
      </c>
      <c r="AU31" s="19">
        <v>0.061852288579744764</v>
      </c>
      <c r="AV31" s="19">
        <v>-176.70022874368945</v>
      </c>
      <c r="AW31" s="19" t="s">
        <v>80</v>
      </c>
      <c r="AX31" s="19" t="s">
        <v>80</v>
      </c>
    </row>
    <row r="32" spans="1:50" ht="12.75">
      <c r="A32" s="17" t="s">
        <v>265</v>
      </c>
      <c r="B32" s="18">
        <v>38895</v>
      </c>
      <c r="C32" s="19">
        <v>2006</v>
      </c>
      <c r="D32" s="20">
        <v>38895.708333333336</v>
      </c>
      <c r="E32" s="20" t="s">
        <v>53</v>
      </c>
      <c r="F32" s="21">
        <v>1</v>
      </c>
      <c r="G32" s="21"/>
      <c r="H32" s="19">
        <v>71</v>
      </c>
      <c r="I32" s="19">
        <v>0.19</v>
      </c>
      <c r="J32" s="19"/>
      <c r="K32" s="21">
        <v>3.765</v>
      </c>
      <c r="L32" s="21"/>
      <c r="M32" s="21"/>
      <c r="N32" s="21" t="s">
        <v>54</v>
      </c>
      <c r="O32" s="19">
        <v>0.169824365246174</v>
      </c>
      <c r="P32" s="21">
        <v>169.824365246174</v>
      </c>
      <c r="Q32" s="21">
        <v>0.48</v>
      </c>
      <c r="R32" s="25"/>
      <c r="S32" s="21">
        <v>23.953439999999997</v>
      </c>
      <c r="T32" s="21">
        <v>0.46</v>
      </c>
      <c r="U32" s="25"/>
      <c r="V32" s="21">
        <v>37.85248</v>
      </c>
      <c r="W32" s="21"/>
      <c r="X32" s="25" t="s">
        <v>54</v>
      </c>
      <c r="Y32" s="21"/>
      <c r="Z32" s="21"/>
      <c r="AA32" s="25" t="s">
        <v>54</v>
      </c>
      <c r="AB32" s="21"/>
      <c r="AC32" s="21">
        <v>1.785</v>
      </c>
      <c r="AD32" s="25"/>
      <c r="AE32" s="21">
        <v>98.955045</v>
      </c>
      <c r="AF32" s="21">
        <v>9.930533697022337</v>
      </c>
      <c r="AG32" s="25"/>
      <c r="AH32" s="21">
        <v>206.75371157200507</v>
      </c>
      <c r="AI32" s="21">
        <v>10.31314173716845</v>
      </c>
      <c r="AJ32" s="25"/>
      <c r="AK32" s="21">
        <v>166.33034993705277</v>
      </c>
      <c r="AL32" s="21">
        <v>4.65</v>
      </c>
      <c r="AM32" s="25"/>
      <c r="AN32" s="21">
        <v>131.1579</v>
      </c>
      <c r="AO32" s="21">
        <v>0.06</v>
      </c>
      <c r="AP32" s="25"/>
      <c r="AQ32" s="21">
        <v>1.30416</v>
      </c>
      <c r="AR32" s="17"/>
      <c r="AS32" s="21">
        <v>330.585330246174</v>
      </c>
      <c r="AT32" s="21">
        <v>505.5461215090579</v>
      </c>
      <c r="AU32" s="19">
        <v>0.6539172514257947</v>
      </c>
      <c r="AV32" s="19">
        <v>-41.850068167056996</v>
      </c>
      <c r="AW32" s="19" t="s">
        <v>80</v>
      </c>
      <c r="AX32" s="19" t="s">
        <v>80</v>
      </c>
    </row>
    <row r="33" spans="1:50" ht="12.75">
      <c r="A33" s="17" t="s">
        <v>256</v>
      </c>
      <c r="B33" s="18">
        <v>38895</v>
      </c>
      <c r="C33" s="19">
        <v>2006</v>
      </c>
      <c r="D33" s="20">
        <v>38895.291666666664</v>
      </c>
      <c r="E33" s="20" t="s">
        <v>53</v>
      </c>
      <c r="F33" s="21">
        <v>0.43</v>
      </c>
      <c r="G33" s="21"/>
      <c r="H33" s="19">
        <v>37</v>
      </c>
      <c r="I33" s="19">
        <v>0.44</v>
      </c>
      <c r="J33" s="19"/>
      <c r="K33" s="21"/>
      <c r="L33" s="21" t="s">
        <v>54</v>
      </c>
      <c r="M33" s="21"/>
      <c r="N33" s="21" t="s">
        <v>54</v>
      </c>
      <c r="O33" s="19" t="s">
        <v>53</v>
      </c>
      <c r="P33" s="21"/>
      <c r="Q33" s="21">
        <v>0</v>
      </c>
      <c r="R33" s="25" t="s">
        <v>970</v>
      </c>
      <c r="S33" s="21">
        <v>0</v>
      </c>
      <c r="T33" s="21">
        <v>0.02</v>
      </c>
      <c r="U33" s="25"/>
      <c r="V33" s="21">
        <v>1.64576</v>
      </c>
      <c r="W33" s="21"/>
      <c r="X33" s="25" t="s">
        <v>54</v>
      </c>
      <c r="Y33" s="21"/>
      <c r="Z33" s="21"/>
      <c r="AA33" s="25" t="s">
        <v>54</v>
      </c>
      <c r="AB33" s="21"/>
      <c r="AC33" s="21">
        <v>0.156</v>
      </c>
      <c r="AD33" s="25"/>
      <c r="AE33" s="21">
        <v>8.648171999999999</v>
      </c>
      <c r="AF33" s="21">
        <v>1.2594970331319293</v>
      </c>
      <c r="AG33" s="25"/>
      <c r="AH33" s="21">
        <v>26.22272822980677</v>
      </c>
      <c r="AI33" s="21">
        <v>0.5076723351867269</v>
      </c>
      <c r="AJ33" s="25"/>
      <c r="AK33" s="21">
        <v>8.187739421891532</v>
      </c>
      <c r="AL33" s="21">
        <v>1.02</v>
      </c>
      <c r="AM33" s="25"/>
      <c r="AN33" s="21">
        <v>28.77012</v>
      </c>
      <c r="AO33" s="21">
        <v>0.05</v>
      </c>
      <c r="AP33" s="25"/>
      <c r="AQ33" s="21">
        <v>1.0868</v>
      </c>
      <c r="AR33" s="17"/>
      <c r="AS33" s="21">
        <v>10.293931999999998</v>
      </c>
      <c r="AT33" s="21">
        <v>64.2673876516983</v>
      </c>
      <c r="AU33" s="19">
        <v>0.16017349352658766</v>
      </c>
      <c r="AV33" s="19">
        <v>-144.7760203382316</v>
      </c>
      <c r="AW33" s="19" t="s">
        <v>80</v>
      </c>
      <c r="AX33" s="19" t="s">
        <v>257</v>
      </c>
    </row>
    <row r="34" spans="1:50" ht="12.75">
      <c r="A34" s="17" t="s">
        <v>269</v>
      </c>
      <c r="B34" s="18">
        <v>38895</v>
      </c>
      <c r="C34" s="19">
        <v>2006</v>
      </c>
      <c r="D34" s="20">
        <v>38895.916666666664</v>
      </c>
      <c r="E34" s="20" t="s">
        <v>53</v>
      </c>
      <c r="F34" s="21">
        <v>0.2</v>
      </c>
      <c r="G34" s="21"/>
      <c r="H34" s="19">
        <v>93</v>
      </c>
      <c r="I34" s="19">
        <v>0.43</v>
      </c>
      <c r="J34" s="19"/>
      <c r="K34" s="21">
        <v>4.417</v>
      </c>
      <c r="L34" s="21"/>
      <c r="M34" s="21">
        <v>29.49</v>
      </c>
      <c r="N34" s="21"/>
      <c r="O34" s="19">
        <v>0.038018939632056103</v>
      </c>
      <c r="P34" s="21">
        <v>38.0189396320561</v>
      </c>
      <c r="Q34" s="21">
        <v>0.15</v>
      </c>
      <c r="R34" s="25"/>
      <c r="S34" s="21">
        <v>7.485449999999999</v>
      </c>
      <c r="T34" s="21">
        <v>0.15</v>
      </c>
      <c r="U34" s="25"/>
      <c r="V34" s="21">
        <v>12.3432</v>
      </c>
      <c r="W34" s="21"/>
      <c r="X34" s="25" t="s">
        <v>54</v>
      </c>
      <c r="Y34" s="21"/>
      <c r="Z34" s="21"/>
      <c r="AA34" s="25" t="s">
        <v>54</v>
      </c>
      <c r="AB34" s="21"/>
      <c r="AC34" s="21">
        <v>0.374</v>
      </c>
      <c r="AD34" s="25"/>
      <c r="AE34" s="21">
        <v>20.733438</v>
      </c>
      <c r="AF34" s="21"/>
      <c r="AG34" s="25" t="s">
        <v>54</v>
      </c>
      <c r="AH34" s="21"/>
      <c r="AI34" s="21">
        <v>2.0118872563339467</v>
      </c>
      <c r="AJ34" s="25"/>
      <c r="AK34" s="21">
        <v>32.44771767015389</v>
      </c>
      <c r="AL34" s="21">
        <v>1.89</v>
      </c>
      <c r="AM34" s="25"/>
      <c r="AN34" s="21">
        <v>53.30934</v>
      </c>
      <c r="AO34" s="21">
        <v>0.04</v>
      </c>
      <c r="AP34" s="25"/>
      <c r="AQ34" s="21">
        <v>0.86944</v>
      </c>
      <c r="AR34" s="17"/>
      <c r="AS34" s="21">
        <v>78.5810276320561</v>
      </c>
      <c r="AT34" s="21">
        <v>86.6264976701539</v>
      </c>
      <c r="AU34" s="19">
        <v>0.9071246067371629</v>
      </c>
      <c r="AV34" s="19">
        <v>-9.739834820938588</v>
      </c>
      <c r="AW34" s="19"/>
      <c r="AX34" s="19" t="s">
        <v>270</v>
      </c>
    </row>
    <row r="35" spans="1:50" ht="12.75">
      <c r="A35" s="17" t="s">
        <v>271</v>
      </c>
      <c r="B35" s="18">
        <v>38895</v>
      </c>
      <c r="C35" s="19">
        <v>2006</v>
      </c>
      <c r="D35" s="20">
        <v>38895.958333333336</v>
      </c>
      <c r="E35" s="20" t="s">
        <v>53</v>
      </c>
      <c r="F35" s="21">
        <v>0.92</v>
      </c>
      <c r="G35" s="21"/>
      <c r="H35" s="19">
        <v>115</v>
      </c>
      <c r="I35" s="19">
        <v>0.53</v>
      </c>
      <c r="J35" s="19"/>
      <c r="K35" s="21">
        <v>4.736</v>
      </c>
      <c r="L35" s="21"/>
      <c r="M35" s="21">
        <v>13.13</v>
      </c>
      <c r="N35" s="21"/>
      <c r="O35" s="19">
        <v>0.018197008586099798</v>
      </c>
      <c r="P35" s="21">
        <v>18.1970085860998</v>
      </c>
      <c r="Q35" s="21">
        <v>0.07</v>
      </c>
      <c r="R35" s="25"/>
      <c r="S35" s="21">
        <v>3.4932100000000004</v>
      </c>
      <c r="T35" s="21">
        <v>0.06</v>
      </c>
      <c r="U35" s="25"/>
      <c r="V35" s="21">
        <v>4.9372799999999994</v>
      </c>
      <c r="W35" s="21">
        <v>0.4</v>
      </c>
      <c r="X35" s="25"/>
      <c r="Y35" s="21">
        <v>17.3992</v>
      </c>
      <c r="Z35" s="21">
        <v>0.07</v>
      </c>
      <c r="AA35" s="25"/>
      <c r="AB35" s="21">
        <v>1.7903900000000004</v>
      </c>
      <c r="AC35" s="21">
        <v>0.138</v>
      </c>
      <c r="AD35" s="25"/>
      <c r="AE35" s="21">
        <v>7.6503060000000005</v>
      </c>
      <c r="AF35" s="21"/>
      <c r="AG35" s="25" t="s">
        <v>54</v>
      </c>
      <c r="AH35" s="21"/>
      <c r="AI35" s="21">
        <v>0.757776182063119</v>
      </c>
      <c r="AJ35" s="25"/>
      <c r="AK35" s="21">
        <v>12.221414264313983</v>
      </c>
      <c r="AL35" s="21">
        <v>0.61</v>
      </c>
      <c r="AM35" s="25"/>
      <c r="AN35" s="21">
        <v>17.205659999999998</v>
      </c>
      <c r="AO35" s="21">
        <v>0.04</v>
      </c>
      <c r="AP35" s="25"/>
      <c r="AQ35" s="21">
        <v>0.86944</v>
      </c>
      <c r="AR35" s="17"/>
      <c r="AS35" s="21">
        <v>53.4673945860998</v>
      </c>
      <c r="AT35" s="21">
        <v>30.29651426431398</v>
      </c>
      <c r="AU35" s="19">
        <v>1.764803505764312</v>
      </c>
      <c r="AV35" s="19">
        <v>55.32425752280628</v>
      </c>
      <c r="AW35" s="19"/>
      <c r="AX35" s="19" t="s">
        <v>270</v>
      </c>
    </row>
    <row r="36" spans="1:50" ht="12.75">
      <c r="A36" s="17" t="s">
        <v>315</v>
      </c>
      <c r="B36" s="18">
        <v>38898</v>
      </c>
      <c r="C36" s="19">
        <v>2006</v>
      </c>
      <c r="D36" s="20">
        <v>38898.875</v>
      </c>
      <c r="E36" s="20" t="s">
        <v>53</v>
      </c>
      <c r="F36" s="21">
        <v>1</v>
      </c>
      <c r="G36" s="21"/>
      <c r="H36" s="19">
        <v>259</v>
      </c>
      <c r="I36" s="19">
        <v>0.23</v>
      </c>
      <c r="J36" s="19"/>
      <c r="K36" s="21">
        <v>4.267</v>
      </c>
      <c r="L36" s="21"/>
      <c r="M36" s="21">
        <v>29.49</v>
      </c>
      <c r="N36" s="21"/>
      <c r="O36" s="19">
        <v>0.0537031796370253</v>
      </c>
      <c r="P36" s="21">
        <v>53.7031796370253</v>
      </c>
      <c r="Q36" s="21">
        <v>0.08</v>
      </c>
      <c r="R36" s="25"/>
      <c r="S36" s="21">
        <v>3.99224</v>
      </c>
      <c r="T36" s="21">
        <v>0.02</v>
      </c>
      <c r="U36" s="25"/>
      <c r="V36" s="21">
        <v>1.64576</v>
      </c>
      <c r="W36" s="21">
        <v>0</v>
      </c>
      <c r="X36" s="25" t="s">
        <v>970</v>
      </c>
      <c r="Y36" s="21">
        <v>0</v>
      </c>
      <c r="Z36" s="21">
        <v>0.09</v>
      </c>
      <c r="AA36" s="25"/>
      <c r="AB36" s="21">
        <v>2.30193</v>
      </c>
      <c r="AC36" s="21">
        <v>0.79</v>
      </c>
      <c r="AD36" s="25"/>
      <c r="AE36" s="21">
        <v>43.79523</v>
      </c>
      <c r="AF36" s="21">
        <v>2.641066496727574</v>
      </c>
      <c r="AG36" s="25"/>
      <c r="AH36" s="21">
        <v>54.987004461868096</v>
      </c>
      <c r="AI36" s="21">
        <v>1.4818665413583594</v>
      </c>
      <c r="AJ36" s="25"/>
      <c r="AK36" s="21">
        <v>23.899543579027622</v>
      </c>
      <c r="AL36" s="21">
        <v>0.07</v>
      </c>
      <c r="AM36" s="25"/>
      <c r="AN36" s="21">
        <v>1.97442</v>
      </c>
      <c r="AO36" s="21">
        <v>0.04</v>
      </c>
      <c r="AP36" s="25"/>
      <c r="AQ36" s="21">
        <v>0.86944</v>
      </c>
      <c r="AR36" s="17"/>
      <c r="AS36" s="21">
        <v>105.43833963702531</v>
      </c>
      <c r="AT36" s="21">
        <v>81.73040804089571</v>
      </c>
      <c r="AU36" s="19">
        <v>1.2900747979169123</v>
      </c>
      <c r="AV36" s="19">
        <v>25.33321603126402</v>
      </c>
      <c r="AW36" s="19" t="s">
        <v>80</v>
      </c>
      <c r="AX36" s="19" t="s">
        <v>80</v>
      </c>
    </row>
    <row r="37" spans="1:50" ht="12.75">
      <c r="A37" s="17" t="s">
        <v>306</v>
      </c>
      <c r="B37" s="18">
        <v>38898</v>
      </c>
      <c r="C37" s="19">
        <v>2006</v>
      </c>
      <c r="D37" s="20">
        <v>38898.458333333336</v>
      </c>
      <c r="E37" s="20" t="s">
        <v>53</v>
      </c>
      <c r="F37" s="21">
        <v>1</v>
      </c>
      <c r="G37" s="21"/>
      <c r="H37" s="19">
        <v>414</v>
      </c>
      <c r="I37" s="19">
        <v>0.45</v>
      </c>
      <c r="J37" s="19"/>
      <c r="K37" s="21">
        <v>4.347</v>
      </c>
      <c r="L37" s="21"/>
      <c r="M37" s="21">
        <v>26.66</v>
      </c>
      <c r="N37" s="21"/>
      <c r="O37" s="19">
        <v>0.044668359215096404</v>
      </c>
      <c r="P37" s="21">
        <v>44.6683592150964</v>
      </c>
      <c r="Q37" s="21">
        <v>0.08</v>
      </c>
      <c r="R37" s="25"/>
      <c r="S37" s="21">
        <v>3.99224</v>
      </c>
      <c r="T37" s="21">
        <v>0.03</v>
      </c>
      <c r="U37" s="25"/>
      <c r="V37" s="21">
        <v>2.4686399999999997</v>
      </c>
      <c r="W37" s="21">
        <v>0</v>
      </c>
      <c r="X37" s="25" t="s">
        <v>970</v>
      </c>
      <c r="Y37" s="21">
        <v>0</v>
      </c>
      <c r="Z37" s="21">
        <v>0.08</v>
      </c>
      <c r="AA37" s="25"/>
      <c r="AB37" s="21">
        <v>2.04616</v>
      </c>
      <c r="AC37" s="21">
        <v>1.005</v>
      </c>
      <c r="AD37" s="25"/>
      <c r="AE37" s="21">
        <v>55.71418499999999</v>
      </c>
      <c r="AF37" s="21">
        <v>2.5574485172924812</v>
      </c>
      <c r="AG37" s="25"/>
      <c r="AH37" s="21">
        <v>53.24607813002946</v>
      </c>
      <c r="AI37" s="21">
        <v>1.7139893401104052</v>
      </c>
      <c r="AJ37" s="25"/>
      <c r="AK37" s="21">
        <v>27.643220077300615</v>
      </c>
      <c r="AL37" s="21">
        <v>0.05</v>
      </c>
      <c r="AM37" s="25">
        <v>2</v>
      </c>
      <c r="AN37" s="21">
        <v>1.4103</v>
      </c>
      <c r="AO37" s="21">
        <v>0.05</v>
      </c>
      <c r="AP37" s="25"/>
      <c r="AQ37" s="21">
        <v>1.0868</v>
      </c>
      <c r="AR37" s="17" t="s">
        <v>961</v>
      </c>
      <c r="AS37" s="21">
        <v>108.88958421509639</v>
      </c>
      <c r="AT37" s="21">
        <v>83.38639820733007</v>
      </c>
      <c r="AU37" s="19">
        <v>1.3058434775460113</v>
      </c>
      <c r="AV37" s="19">
        <v>26.527687635719712</v>
      </c>
      <c r="AW37" s="19" t="s">
        <v>80</v>
      </c>
      <c r="AX37" s="19" t="s">
        <v>965</v>
      </c>
    </row>
    <row r="38" spans="1:50" ht="12.75">
      <c r="A38" s="17" t="s">
        <v>307</v>
      </c>
      <c r="B38" s="18">
        <v>38898</v>
      </c>
      <c r="C38" s="19">
        <v>2006</v>
      </c>
      <c r="D38" s="20">
        <v>38898.5</v>
      </c>
      <c r="E38" s="20" t="s">
        <v>53</v>
      </c>
      <c r="F38" s="21">
        <v>0.68</v>
      </c>
      <c r="G38" s="21"/>
      <c r="H38" s="19">
        <v>48</v>
      </c>
      <c r="I38" s="19">
        <v>0.15</v>
      </c>
      <c r="J38" s="19"/>
      <c r="K38" s="21">
        <v>4.402</v>
      </c>
      <c r="L38" s="21"/>
      <c r="M38" s="21"/>
      <c r="N38" s="21" t="s">
        <v>54</v>
      </c>
      <c r="O38" s="19">
        <v>0.0398107170553497</v>
      </c>
      <c r="P38" s="21">
        <v>39.8107170553497</v>
      </c>
      <c r="Q38" s="21">
        <v>0.12</v>
      </c>
      <c r="R38" s="25"/>
      <c r="S38" s="21">
        <v>5.988359999999999</v>
      </c>
      <c r="T38" s="21">
        <v>0.05</v>
      </c>
      <c r="U38" s="25"/>
      <c r="V38" s="21">
        <v>4.1144</v>
      </c>
      <c r="W38" s="21"/>
      <c r="X38" s="25" t="s">
        <v>54</v>
      </c>
      <c r="Y38" s="21"/>
      <c r="Z38" s="21"/>
      <c r="AA38" s="25" t="s">
        <v>54</v>
      </c>
      <c r="AB38" s="21"/>
      <c r="AC38" s="21">
        <v>0.913</v>
      </c>
      <c r="AD38" s="25"/>
      <c r="AE38" s="21">
        <v>50.613981</v>
      </c>
      <c r="AF38" s="21">
        <v>2.8504036585883687</v>
      </c>
      <c r="AG38" s="25"/>
      <c r="AH38" s="21">
        <v>59.34540417180984</v>
      </c>
      <c r="AI38" s="21">
        <v>2.1526501716619277</v>
      </c>
      <c r="AJ38" s="25"/>
      <c r="AK38" s="21">
        <v>34.71794196856357</v>
      </c>
      <c r="AL38" s="21">
        <v>0.17</v>
      </c>
      <c r="AM38" s="25"/>
      <c r="AN38" s="21">
        <v>4.79502</v>
      </c>
      <c r="AO38" s="21">
        <v>0.09</v>
      </c>
      <c r="AP38" s="25"/>
      <c r="AQ38" s="21">
        <v>1.95624</v>
      </c>
      <c r="AR38" s="17" t="s">
        <v>964</v>
      </c>
      <c r="AS38" s="21">
        <v>100.52745805534971</v>
      </c>
      <c r="AT38" s="21">
        <v>100.8146061403734</v>
      </c>
      <c r="AU38" s="19">
        <v>0.9971517214021164</v>
      </c>
      <c r="AV38" s="19">
        <v>-0.28523407284088764</v>
      </c>
      <c r="AW38" s="19"/>
      <c r="AX38" s="19" t="s">
        <v>964</v>
      </c>
    </row>
    <row r="39" spans="1:50" ht="12.75">
      <c r="A39" s="17" t="s">
        <v>308</v>
      </c>
      <c r="B39" s="18">
        <v>38898</v>
      </c>
      <c r="C39" s="19">
        <v>2006</v>
      </c>
      <c r="D39" s="20">
        <v>38898.583333333336</v>
      </c>
      <c r="E39" s="20" t="s">
        <v>53</v>
      </c>
      <c r="F39" s="21">
        <v>0.2</v>
      </c>
      <c r="G39" s="21"/>
      <c r="H39" s="19">
        <v>56</v>
      </c>
      <c r="I39" s="19">
        <v>0.05</v>
      </c>
      <c r="J39" s="19"/>
      <c r="K39" s="21">
        <v>4.537</v>
      </c>
      <c r="L39" s="21"/>
      <c r="M39" s="21"/>
      <c r="N39" s="21" t="s">
        <v>54</v>
      </c>
      <c r="O39" s="19">
        <v>0.028840315031266103</v>
      </c>
      <c r="P39" s="21">
        <v>28.8403150312661</v>
      </c>
      <c r="Q39" s="21">
        <v>0.3</v>
      </c>
      <c r="R39" s="25"/>
      <c r="S39" s="21">
        <v>14.970899999999999</v>
      </c>
      <c r="T39" s="21">
        <v>0.07</v>
      </c>
      <c r="U39" s="25"/>
      <c r="V39" s="21">
        <v>5.76016</v>
      </c>
      <c r="W39" s="21"/>
      <c r="X39" s="25" t="s">
        <v>54</v>
      </c>
      <c r="Y39" s="21"/>
      <c r="Z39" s="21"/>
      <c r="AA39" s="25" t="s">
        <v>54</v>
      </c>
      <c r="AB39" s="21"/>
      <c r="AC39" s="21">
        <v>1.001</v>
      </c>
      <c r="AD39" s="25"/>
      <c r="AE39" s="21">
        <v>55.49243699999999</v>
      </c>
      <c r="AF39" s="21">
        <v>3.3573707931796886</v>
      </c>
      <c r="AG39" s="25"/>
      <c r="AH39" s="21">
        <v>69.90045991400112</v>
      </c>
      <c r="AI39" s="21">
        <v>2.2797899576217704</v>
      </c>
      <c r="AJ39" s="25"/>
      <c r="AK39" s="21">
        <v>36.768452436523916</v>
      </c>
      <c r="AL39" s="21">
        <v>0.17</v>
      </c>
      <c r="AM39" s="25"/>
      <c r="AN39" s="21">
        <v>4.79502</v>
      </c>
      <c r="AO39" s="21">
        <v>0.05</v>
      </c>
      <c r="AP39" s="25"/>
      <c r="AQ39" s="21">
        <v>1.0868</v>
      </c>
      <c r="AR39" s="17" t="s">
        <v>964</v>
      </c>
      <c r="AS39" s="21">
        <v>105.06381203126608</v>
      </c>
      <c r="AT39" s="21">
        <v>112.55073235052502</v>
      </c>
      <c r="AU39" s="19">
        <v>0.9334795948200331</v>
      </c>
      <c r="AV39" s="19">
        <v>-6.88090066822336</v>
      </c>
      <c r="AW39" s="19"/>
      <c r="AX39" s="19" t="s">
        <v>964</v>
      </c>
    </row>
    <row r="40" spans="1:50" ht="12.75">
      <c r="A40" s="17" t="s">
        <v>305</v>
      </c>
      <c r="B40" s="18">
        <v>38898</v>
      </c>
      <c r="C40" s="19">
        <v>2006</v>
      </c>
      <c r="D40" s="20">
        <v>38898.416666666664</v>
      </c>
      <c r="E40" s="20" t="s">
        <v>53</v>
      </c>
      <c r="F40" s="21">
        <v>0.83</v>
      </c>
      <c r="G40" s="21"/>
      <c r="H40" s="19">
        <v>553</v>
      </c>
      <c r="I40" s="19">
        <v>0.59</v>
      </c>
      <c r="J40" s="19"/>
      <c r="K40" s="21">
        <v>4.44</v>
      </c>
      <c r="L40" s="21"/>
      <c r="M40" s="21">
        <v>22.62</v>
      </c>
      <c r="N40" s="21"/>
      <c r="O40" s="19">
        <v>0.0363078054770101</v>
      </c>
      <c r="P40" s="21">
        <v>36.3078054770101</v>
      </c>
      <c r="Q40" s="21">
        <v>0.13</v>
      </c>
      <c r="R40" s="25"/>
      <c r="S40" s="21">
        <v>6.48739</v>
      </c>
      <c r="T40" s="21">
        <v>0.04</v>
      </c>
      <c r="U40" s="25"/>
      <c r="V40" s="21">
        <v>3.29152</v>
      </c>
      <c r="W40" s="21">
        <v>0</v>
      </c>
      <c r="X40" s="25" t="s">
        <v>970</v>
      </c>
      <c r="Y40" s="21">
        <v>0</v>
      </c>
      <c r="Z40" s="21">
        <v>0.08</v>
      </c>
      <c r="AA40" s="25"/>
      <c r="AB40" s="21">
        <v>2.04616</v>
      </c>
      <c r="AC40" s="21">
        <v>0.941</v>
      </c>
      <c r="AD40" s="25"/>
      <c r="AE40" s="21">
        <v>52.166216999999996</v>
      </c>
      <c r="AF40" s="21">
        <v>2.5155019496687165</v>
      </c>
      <c r="AG40" s="25"/>
      <c r="AH40" s="21">
        <v>52.372750592102676</v>
      </c>
      <c r="AI40" s="21">
        <v>1.7669594608525103</v>
      </c>
      <c r="AJ40" s="25"/>
      <c r="AK40" s="21">
        <v>28.497522184629286</v>
      </c>
      <c r="AL40" s="21">
        <v>0.04</v>
      </c>
      <c r="AM40" s="25">
        <v>2</v>
      </c>
      <c r="AN40" s="21">
        <v>1.12824</v>
      </c>
      <c r="AO40" s="21">
        <v>0.03</v>
      </c>
      <c r="AP40" s="25"/>
      <c r="AQ40" s="21">
        <v>0.65208</v>
      </c>
      <c r="AR40" s="17" t="s">
        <v>961</v>
      </c>
      <c r="AS40" s="21">
        <v>100.29909247701009</v>
      </c>
      <c r="AT40" s="21">
        <v>82.65059277673197</v>
      </c>
      <c r="AU40" s="19">
        <v>1.2135314352548308</v>
      </c>
      <c r="AV40" s="19">
        <v>19.29328238613861</v>
      </c>
      <c r="AW40" s="19"/>
      <c r="AX40" s="19" t="s">
        <v>961</v>
      </c>
    </row>
    <row r="41" spans="1:50" ht="12.75">
      <c r="A41" s="17" t="s">
        <v>309</v>
      </c>
      <c r="B41" s="18">
        <v>38898</v>
      </c>
      <c r="C41" s="19">
        <v>2006</v>
      </c>
      <c r="D41" s="20">
        <v>38898.625</v>
      </c>
      <c r="E41" s="20" t="s">
        <v>53</v>
      </c>
      <c r="F41" s="21">
        <v>0.27</v>
      </c>
      <c r="G41" s="21"/>
      <c r="H41" s="19">
        <v>116</v>
      </c>
      <c r="I41" s="19">
        <v>0.44</v>
      </c>
      <c r="J41" s="19"/>
      <c r="K41" s="21">
        <v>4.564</v>
      </c>
      <c r="L41" s="21"/>
      <c r="M41" s="21">
        <v>17.37</v>
      </c>
      <c r="N41" s="21"/>
      <c r="O41" s="19">
        <v>0.027542287033381702</v>
      </c>
      <c r="P41" s="21">
        <v>27.5422870333817</v>
      </c>
      <c r="Q41" s="21">
        <v>0.12</v>
      </c>
      <c r="R41" s="25"/>
      <c r="S41" s="21">
        <v>5.988359999999999</v>
      </c>
      <c r="T41" s="21">
        <v>0.03</v>
      </c>
      <c r="U41" s="25"/>
      <c r="V41" s="21">
        <v>2.4686399999999997</v>
      </c>
      <c r="W41" s="21">
        <v>0.01</v>
      </c>
      <c r="X41" s="25">
        <v>0</v>
      </c>
      <c r="Y41" s="21">
        <v>0.43498</v>
      </c>
      <c r="Z41" s="21">
        <v>0</v>
      </c>
      <c r="AA41" s="25" t="s">
        <v>970</v>
      </c>
      <c r="AB41" s="21">
        <v>0</v>
      </c>
      <c r="AC41" s="21">
        <v>0.529</v>
      </c>
      <c r="AD41" s="25"/>
      <c r="AE41" s="21">
        <v>29.326173</v>
      </c>
      <c r="AF41" s="21">
        <v>2.5404149921943535</v>
      </c>
      <c r="AG41" s="25"/>
      <c r="AH41" s="21">
        <v>52.89144013748644</v>
      </c>
      <c r="AI41" s="21">
        <v>1.0604711895081622</v>
      </c>
      <c r="AJ41" s="25"/>
      <c r="AK41" s="21">
        <v>17.10327934438764</v>
      </c>
      <c r="AL41" s="21">
        <v>0.14</v>
      </c>
      <c r="AM41" s="25"/>
      <c r="AN41" s="21">
        <v>3.94884</v>
      </c>
      <c r="AO41" s="21">
        <v>0.06</v>
      </c>
      <c r="AP41" s="25"/>
      <c r="AQ41" s="21">
        <v>1.30416</v>
      </c>
      <c r="AR41" s="17" t="s">
        <v>961</v>
      </c>
      <c r="AS41" s="21">
        <v>65.7604400333817</v>
      </c>
      <c r="AT41" s="21">
        <v>75.24771948187409</v>
      </c>
      <c r="AU41" s="19">
        <v>0.8739193757124066</v>
      </c>
      <c r="AV41" s="19">
        <v>-13.4563552649816</v>
      </c>
      <c r="AW41" s="19"/>
      <c r="AX41" s="19" t="s">
        <v>961</v>
      </c>
    </row>
    <row r="42" spans="1:50" ht="12.75">
      <c r="A42" s="17" t="s">
        <v>310</v>
      </c>
      <c r="B42" s="18">
        <v>38898</v>
      </c>
      <c r="C42" s="19">
        <v>2006</v>
      </c>
      <c r="D42" s="20">
        <v>38898.666666666664</v>
      </c>
      <c r="E42" s="20" t="s">
        <v>53</v>
      </c>
      <c r="F42" s="21">
        <v>0.5</v>
      </c>
      <c r="G42" s="21"/>
      <c r="H42" s="19">
        <v>372</v>
      </c>
      <c r="I42" s="19">
        <v>0.14</v>
      </c>
      <c r="J42" s="19"/>
      <c r="K42" s="21">
        <v>4</v>
      </c>
      <c r="L42" s="21"/>
      <c r="M42" s="21">
        <v>64.94</v>
      </c>
      <c r="N42" s="21"/>
      <c r="O42" s="19">
        <v>0.1</v>
      </c>
      <c r="P42" s="21">
        <v>100</v>
      </c>
      <c r="Q42" s="21">
        <v>0.36</v>
      </c>
      <c r="R42" s="25"/>
      <c r="S42" s="21">
        <v>17.96508</v>
      </c>
      <c r="T42" s="21">
        <v>0.06</v>
      </c>
      <c r="U42" s="25"/>
      <c r="V42" s="21">
        <v>4.9372799999999994</v>
      </c>
      <c r="W42" s="21">
        <v>0.01</v>
      </c>
      <c r="X42" s="25">
        <v>0</v>
      </c>
      <c r="Y42" s="21">
        <v>0.43498</v>
      </c>
      <c r="Z42" s="21">
        <v>0.09</v>
      </c>
      <c r="AA42" s="25"/>
      <c r="AB42" s="21">
        <v>2.30193</v>
      </c>
      <c r="AC42" s="21">
        <v>2.874</v>
      </c>
      <c r="AD42" s="25"/>
      <c r="AE42" s="21">
        <v>159.325938</v>
      </c>
      <c r="AF42" s="21">
        <v>11.062816421621493</v>
      </c>
      <c r="AG42" s="25"/>
      <c r="AH42" s="21">
        <v>230.3278378981595</v>
      </c>
      <c r="AI42" s="21">
        <v>2.735284523848274</v>
      </c>
      <c r="AJ42" s="25"/>
      <c r="AK42" s="21">
        <v>44.11466880062497</v>
      </c>
      <c r="AL42" s="21">
        <v>0.16</v>
      </c>
      <c r="AM42" s="25"/>
      <c r="AN42" s="21">
        <v>4.51296</v>
      </c>
      <c r="AO42" s="21">
        <v>0.05</v>
      </c>
      <c r="AP42" s="25"/>
      <c r="AQ42" s="21">
        <v>1.0868</v>
      </c>
      <c r="AR42" s="17" t="s">
        <v>961</v>
      </c>
      <c r="AS42" s="21">
        <v>284.965208</v>
      </c>
      <c r="AT42" s="21">
        <v>280.04226669878443</v>
      </c>
      <c r="AU42" s="19">
        <v>1.0175792795825023</v>
      </c>
      <c r="AV42" s="19">
        <v>1.742611034956695</v>
      </c>
      <c r="AW42" s="19"/>
      <c r="AX42" s="19" t="s">
        <v>961</v>
      </c>
    </row>
    <row r="43" spans="1:50" ht="12.75">
      <c r="A43" s="17" t="s">
        <v>313</v>
      </c>
      <c r="B43" s="18">
        <v>38898</v>
      </c>
      <c r="C43" s="19">
        <v>2006</v>
      </c>
      <c r="D43" s="20">
        <v>38898.791666666664</v>
      </c>
      <c r="E43" s="20" t="s">
        <v>53</v>
      </c>
      <c r="F43" s="21">
        <v>0.62</v>
      </c>
      <c r="G43" s="21"/>
      <c r="H43" s="19">
        <v>38</v>
      </c>
      <c r="I43" s="19">
        <v>0.18</v>
      </c>
      <c r="J43" s="19"/>
      <c r="K43" s="21"/>
      <c r="L43" s="21" t="s">
        <v>54</v>
      </c>
      <c r="M43" s="21"/>
      <c r="N43" s="21" t="s">
        <v>54</v>
      </c>
      <c r="O43" s="19" t="s">
        <v>53</v>
      </c>
      <c r="P43" s="21"/>
      <c r="Q43" s="21">
        <v>0.05</v>
      </c>
      <c r="R43" s="25"/>
      <c r="S43" s="21">
        <v>2.49515</v>
      </c>
      <c r="T43" s="21">
        <v>0.02</v>
      </c>
      <c r="U43" s="25"/>
      <c r="V43" s="21">
        <v>1.64576</v>
      </c>
      <c r="W43" s="21"/>
      <c r="X43" s="25" t="s">
        <v>54</v>
      </c>
      <c r="Y43" s="21"/>
      <c r="Z43" s="21"/>
      <c r="AA43" s="25" t="s">
        <v>54</v>
      </c>
      <c r="AB43" s="21"/>
      <c r="AC43" s="21">
        <v>0.383</v>
      </c>
      <c r="AD43" s="25"/>
      <c r="AE43" s="21">
        <v>21.232371</v>
      </c>
      <c r="AF43" s="21">
        <v>2.0654160294349158</v>
      </c>
      <c r="AG43" s="25"/>
      <c r="AH43" s="21">
        <v>43.00196173283495</v>
      </c>
      <c r="AI43" s="21">
        <v>1.0683523999937565</v>
      </c>
      <c r="AJ43" s="25"/>
      <c r="AK43" s="21">
        <v>17.230387507099305</v>
      </c>
      <c r="AL43" s="21">
        <v>0.14</v>
      </c>
      <c r="AM43" s="25"/>
      <c r="AN43" s="21">
        <v>3.94884</v>
      </c>
      <c r="AO43" s="21">
        <v>0.05</v>
      </c>
      <c r="AP43" s="25"/>
      <c r="AQ43" s="21">
        <v>1.0868</v>
      </c>
      <c r="AR43" s="17"/>
      <c r="AS43" s="21">
        <v>25.373281</v>
      </c>
      <c r="AT43" s="21">
        <v>65.26798923993425</v>
      </c>
      <c r="AU43" s="19">
        <v>0.3887553653096968</v>
      </c>
      <c r="AV43" s="19">
        <v>-88.02769011142489</v>
      </c>
      <c r="AW43" s="19"/>
      <c r="AX43" s="19" t="s">
        <v>1</v>
      </c>
    </row>
    <row r="44" spans="1:50" ht="12.75">
      <c r="A44" s="17" t="s">
        <v>319</v>
      </c>
      <c r="B44" s="18">
        <v>38899</v>
      </c>
      <c r="C44" s="19">
        <v>2006</v>
      </c>
      <c r="D44" s="20">
        <v>38899.041666666664</v>
      </c>
      <c r="E44" s="20" t="s">
        <v>53</v>
      </c>
      <c r="F44" s="21">
        <v>1</v>
      </c>
      <c r="G44" s="21"/>
      <c r="H44" s="19">
        <v>60</v>
      </c>
      <c r="I44" s="19">
        <v>0.37</v>
      </c>
      <c r="J44" s="19"/>
      <c r="K44" s="21">
        <v>4.501</v>
      </c>
      <c r="L44" s="21"/>
      <c r="M44" s="21"/>
      <c r="N44" s="21" t="s">
        <v>54</v>
      </c>
      <c r="O44" s="19">
        <v>0.0316227766016838</v>
      </c>
      <c r="P44" s="21">
        <v>31.6227766016838</v>
      </c>
      <c r="Q44" s="21">
        <v>0.19</v>
      </c>
      <c r="R44" s="25"/>
      <c r="S44" s="21">
        <v>9.48157</v>
      </c>
      <c r="T44" s="21">
        <v>0.03</v>
      </c>
      <c r="U44" s="25"/>
      <c r="V44" s="21">
        <v>2.4686399999999997</v>
      </c>
      <c r="W44" s="21"/>
      <c r="X44" s="25" t="s">
        <v>54</v>
      </c>
      <c r="Y44" s="21"/>
      <c r="Z44" s="21"/>
      <c r="AA44" s="25" t="s">
        <v>54</v>
      </c>
      <c r="AB44" s="21"/>
      <c r="AC44" s="21">
        <v>0.499</v>
      </c>
      <c r="AD44" s="25"/>
      <c r="AE44" s="21">
        <v>27.663062999999998</v>
      </c>
      <c r="AF44" s="21">
        <v>1.749429410031079</v>
      </c>
      <c r="AG44" s="25"/>
      <c r="AH44" s="21">
        <v>36.42312031684707</v>
      </c>
      <c r="AI44" s="21">
        <v>1.4390227995547278</v>
      </c>
      <c r="AJ44" s="25"/>
      <c r="AK44" s="21">
        <v>23.20855971121865</v>
      </c>
      <c r="AL44" s="21">
        <v>0.22</v>
      </c>
      <c r="AM44" s="25"/>
      <c r="AN44" s="21">
        <v>6.2053199999999995</v>
      </c>
      <c r="AO44" s="21">
        <v>0.05</v>
      </c>
      <c r="AP44" s="25"/>
      <c r="AQ44" s="21">
        <v>1.0868</v>
      </c>
      <c r="AR44" s="17" t="s">
        <v>964</v>
      </c>
      <c r="AS44" s="21">
        <v>71.2360496016838</v>
      </c>
      <c r="AT44" s="21">
        <v>66.92380002806571</v>
      </c>
      <c r="AU44" s="19">
        <v>1.0644352169453868</v>
      </c>
      <c r="AV44" s="19">
        <v>6.2424062926738255</v>
      </c>
      <c r="AW44" s="19"/>
      <c r="AX44" s="19" t="s">
        <v>964</v>
      </c>
    </row>
    <row r="45" spans="1:50" ht="12.75">
      <c r="A45" s="17" t="s">
        <v>328</v>
      </c>
      <c r="B45" s="18">
        <v>38902</v>
      </c>
      <c r="C45" s="19">
        <v>2006</v>
      </c>
      <c r="D45" s="20">
        <v>38902.041666666664</v>
      </c>
      <c r="E45" s="20" t="s">
        <v>53</v>
      </c>
      <c r="F45" s="21">
        <v>1</v>
      </c>
      <c r="G45" s="21"/>
      <c r="H45" s="19">
        <v>135</v>
      </c>
      <c r="I45" s="19">
        <v>0.3</v>
      </c>
      <c r="J45" s="19"/>
      <c r="K45" s="21">
        <v>3.775</v>
      </c>
      <c r="L45" s="21"/>
      <c r="M45" s="21">
        <v>158.67</v>
      </c>
      <c r="N45" s="21"/>
      <c r="O45" s="19">
        <v>0.165958690743756</v>
      </c>
      <c r="P45" s="21">
        <v>165.958690743756</v>
      </c>
      <c r="Q45" s="21">
        <v>2.21</v>
      </c>
      <c r="R45" s="25"/>
      <c r="S45" s="21">
        <v>110.28563</v>
      </c>
      <c r="T45" s="21">
        <v>0.41</v>
      </c>
      <c r="U45" s="25"/>
      <c r="V45" s="21">
        <v>33.73808</v>
      </c>
      <c r="W45" s="21">
        <v>0.11</v>
      </c>
      <c r="X45" s="25"/>
      <c r="Y45" s="21">
        <v>4.78478</v>
      </c>
      <c r="Z45" s="21">
        <v>0.71</v>
      </c>
      <c r="AA45" s="25"/>
      <c r="AB45" s="21">
        <v>18.159670000000002</v>
      </c>
      <c r="AC45" s="21">
        <v>10.374</v>
      </c>
      <c r="AD45" s="25"/>
      <c r="AE45" s="21">
        <v>575.103438</v>
      </c>
      <c r="AF45" s="21">
        <v>19.993120860125003</v>
      </c>
      <c r="AG45" s="25"/>
      <c r="AH45" s="21">
        <v>416.25677630780257</v>
      </c>
      <c r="AI45" s="21">
        <v>15.214333180505518</v>
      </c>
      <c r="AJ45" s="25"/>
      <c r="AK45" s="21">
        <v>245.376765535193</v>
      </c>
      <c r="AL45" s="21">
        <v>0.52</v>
      </c>
      <c r="AM45" s="25"/>
      <c r="AN45" s="21">
        <v>14.66712</v>
      </c>
      <c r="AO45" s="21">
        <v>0.05</v>
      </c>
      <c r="AP45" s="25"/>
      <c r="AQ45" s="21">
        <v>1.0868</v>
      </c>
      <c r="AR45" s="17"/>
      <c r="AS45" s="21">
        <v>908.030288743756</v>
      </c>
      <c r="AT45" s="21">
        <v>677.3874618429955</v>
      </c>
      <c r="AU45" s="19">
        <v>1.3404887747305525</v>
      </c>
      <c r="AV45" s="19">
        <v>29.095527259664056</v>
      </c>
      <c r="AW45" s="19" t="s">
        <v>80</v>
      </c>
      <c r="AX45" s="19" t="s">
        <v>80</v>
      </c>
    </row>
    <row r="46" spans="1:50" ht="12.75">
      <c r="A46" s="17" t="s">
        <v>344</v>
      </c>
      <c r="B46" s="18">
        <v>38903</v>
      </c>
      <c r="C46" s="19">
        <v>2006</v>
      </c>
      <c r="D46" s="20">
        <v>38903</v>
      </c>
      <c r="E46" s="20" t="s">
        <v>53</v>
      </c>
      <c r="F46" s="21">
        <v>1</v>
      </c>
      <c r="G46" s="21"/>
      <c r="H46" s="19">
        <v>652</v>
      </c>
      <c r="I46" s="19">
        <v>0.77</v>
      </c>
      <c r="J46" s="19"/>
      <c r="K46" s="21">
        <v>4.551</v>
      </c>
      <c r="L46" s="21"/>
      <c r="M46" s="21">
        <v>26.87</v>
      </c>
      <c r="N46" s="21"/>
      <c r="O46" s="19">
        <v>0.0281838293126446</v>
      </c>
      <c r="P46" s="21">
        <v>28.1838293126446</v>
      </c>
      <c r="Q46" s="21">
        <v>0.32</v>
      </c>
      <c r="R46" s="25"/>
      <c r="S46" s="21">
        <v>15.96896</v>
      </c>
      <c r="T46" s="21">
        <v>0.04</v>
      </c>
      <c r="U46" s="25"/>
      <c r="V46" s="21">
        <v>3.29152</v>
      </c>
      <c r="W46" s="21">
        <v>0.01</v>
      </c>
      <c r="X46" s="25">
        <v>0</v>
      </c>
      <c r="Y46" s="21">
        <v>0.43498</v>
      </c>
      <c r="Z46" s="21">
        <v>0.09</v>
      </c>
      <c r="AA46" s="25"/>
      <c r="AB46" s="21">
        <v>2.30193</v>
      </c>
      <c r="AC46" s="21">
        <v>1.599</v>
      </c>
      <c r="AD46" s="25"/>
      <c r="AE46" s="21">
        <v>88.64376299999999</v>
      </c>
      <c r="AF46" s="21">
        <v>3.1183027268258394</v>
      </c>
      <c r="AG46" s="25"/>
      <c r="AH46" s="21">
        <v>64.92306277251397</v>
      </c>
      <c r="AI46" s="21">
        <v>2.315514810530613</v>
      </c>
      <c r="AJ46" s="25"/>
      <c r="AK46" s="21">
        <v>37.34462286423773</v>
      </c>
      <c r="AL46" s="21">
        <v>0.06</v>
      </c>
      <c r="AM46" s="25">
        <v>2</v>
      </c>
      <c r="AN46" s="21">
        <v>1.6923599999999999</v>
      </c>
      <c r="AO46" s="21">
        <v>0.03</v>
      </c>
      <c r="AP46" s="25"/>
      <c r="AQ46" s="21">
        <v>0.65208</v>
      </c>
      <c r="AR46" s="17"/>
      <c r="AS46" s="21">
        <v>138.82498231264458</v>
      </c>
      <c r="AT46" s="21">
        <v>104.6121256367517</v>
      </c>
      <c r="AU46" s="19">
        <v>1.3270448475035423</v>
      </c>
      <c r="AV46" s="19">
        <v>28.108168852387756</v>
      </c>
      <c r="AW46" s="19" t="s">
        <v>80</v>
      </c>
      <c r="AX46" s="19" t="s">
        <v>80</v>
      </c>
    </row>
    <row r="47" spans="1:50" ht="12.75">
      <c r="A47" s="17" t="s">
        <v>345</v>
      </c>
      <c r="B47" s="18">
        <v>38903</v>
      </c>
      <c r="C47" s="19">
        <v>2006</v>
      </c>
      <c r="D47" s="20">
        <v>38903.041666666664</v>
      </c>
      <c r="E47" s="20" t="s">
        <v>53</v>
      </c>
      <c r="F47" s="21">
        <v>1</v>
      </c>
      <c r="G47" s="21"/>
      <c r="H47" s="19">
        <v>609</v>
      </c>
      <c r="I47" s="19">
        <v>0.65</v>
      </c>
      <c r="J47" s="19"/>
      <c r="K47" s="21">
        <v>4.62</v>
      </c>
      <c r="L47" s="21"/>
      <c r="M47" s="21">
        <v>24.95</v>
      </c>
      <c r="N47" s="21"/>
      <c r="O47" s="19">
        <v>0.0239883291901949</v>
      </c>
      <c r="P47" s="21">
        <v>23.9883291901949</v>
      </c>
      <c r="Q47" s="21">
        <v>0.37</v>
      </c>
      <c r="R47" s="25"/>
      <c r="S47" s="21">
        <v>18.464109999999998</v>
      </c>
      <c r="T47" s="21">
        <v>0.03</v>
      </c>
      <c r="U47" s="25"/>
      <c r="V47" s="21">
        <v>2.4686399999999997</v>
      </c>
      <c r="W47" s="21">
        <v>0.01</v>
      </c>
      <c r="X47" s="25">
        <v>0</v>
      </c>
      <c r="Y47" s="21">
        <v>0.43498</v>
      </c>
      <c r="Z47" s="21">
        <v>0.1</v>
      </c>
      <c r="AA47" s="25"/>
      <c r="AB47" s="21">
        <v>2.5577000000000005</v>
      </c>
      <c r="AC47" s="21">
        <v>1.567</v>
      </c>
      <c r="AD47" s="25"/>
      <c r="AE47" s="21">
        <v>86.869779</v>
      </c>
      <c r="AF47" s="21">
        <v>3.0637849383213043</v>
      </c>
      <c r="AG47" s="25"/>
      <c r="AH47" s="21">
        <v>63.788002415849554</v>
      </c>
      <c r="AI47" s="21">
        <v>1.687203894003318</v>
      </c>
      <c r="AJ47" s="25"/>
      <c r="AK47" s="21">
        <v>27.211224402485513</v>
      </c>
      <c r="AL47" s="21">
        <v>0.05</v>
      </c>
      <c r="AM47" s="25">
        <v>2</v>
      </c>
      <c r="AN47" s="21">
        <v>1.4103</v>
      </c>
      <c r="AO47" s="21">
        <v>0.04</v>
      </c>
      <c r="AP47" s="25"/>
      <c r="AQ47" s="21">
        <v>0.86944</v>
      </c>
      <c r="AR47" s="17"/>
      <c r="AS47" s="21">
        <v>134.7835381901949</v>
      </c>
      <c r="AT47" s="21">
        <v>93.27896681833508</v>
      </c>
      <c r="AU47" s="19">
        <v>1.4449510193728003</v>
      </c>
      <c r="AV47" s="19">
        <v>36.39754055170749</v>
      </c>
      <c r="AW47" s="19" t="s">
        <v>80</v>
      </c>
      <c r="AX47" s="19" t="s">
        <v>80</v>
      </c>
    </row>
    <row r="48" spans="1:50" ht="12.75">
      <c r="A48" s="17" t="s">
        <v>346</v>
      </c>
      <c r="B48" s="18">
        <v>38903</v>
      </c>
      <c r="C48" s="19">
        <v>2006</v>
      </c>
      <c r="D48" s="20">
        <v>38903.083333333336</v>
      </c>
      <c r="E48" s="20" t="s">
        <v>53</v>
      </c>
      <c r="F48" s="21">
        <v>1</v>
      </c>
      <c r="G48" s="21"/>
      <c r="H48" s="19">
        <v>373</v>
      </c>
      <c r="I48" s="19">
        <v>0.49</v>
      </c>
      <c r="J48" s="19"/>
      <c r="K48" s="21">
        <v>4.409</v>
      </c>
      <c r="L48" s="21"/>
      <c r="M48" s="21">
        <v>31.11</v>
      </c>
      <c r="N48" s="21"/>
      <c r="O48" s="19">
        <v>0.038904514499428104</v>
      </c>
      <c r="P48" s="21">
        <v>38.9045144994281</v>
      </c>
      <c r="Q48" s="21">
        <v>0.42</v>
      </c>
      <c r="R48" s="25"/>
      <c r="S48" s="21">
        <v>20.95926</v>
      </c>
      <c r="T48" s="21">
        <v>0.05</v>
      </c>
      <c r="U48" s="25"/>
      <c r="V48" s="21">
        <v>4.1144</v>
      </c>
      <c r="W48" s="21">
        <v>0.01</v>
      </c>
      <c r="X48" s="25">
        <v>0</v>
      </c>
      <c r="Y48" s="21">
        <v>0.43498</v>
      </c>
      <c r="Z48" s="21">
        <v>0.17</v>
      </c>
      <c r="AA48" s="25"/>
      <c r="AB48" s="21">
        <v>4.348090000000001</v>
      </c>
      <c r="AC48" s="21">
        <v>1.534</v>
      </c>
      <c r="AD48" s="25"/>
      <c r="AE48" s="21">
        <v>85.040358</v>
      </c>
      <c r="AF48" s="21">
        <v>3.1998612967892988</v>
      </c>
      <c r="AG48" s="25"/>
      <c r="AH48" s="21">
        <v>66.6211121991532</v>
      </c>
      <c r="AI48" s="21">
        <v>1.7897218490161166</v>
      </c>
      <c r="AJ48" s="25"/>
      <c r="AK48" s="21">
        <v>28.86463398093193</v>
      </c>
      <c r="AL48" s="21">
        <v>0.08</v>
      </c>
      <c r="AM48" s="25"/>
      <c r="AN48" s="21">
        <v>2.25648</v>
      </c>
      <c r="AO48" s="21">
        <v>0.04</v>
      </c>
      <c r="AP48" s="25"/>
      <c r="AQ48" s="21">
        <v>0.86944</v>
      </c>
      <c r="AR48" s="17"/>
      <c r="AS48" s="21">
        <v>153.8016024994281</v>
      </c>
      <c r="AT48" s="21">
        <v>98.61166618008512</v>
      </c>
      <c r="AU48" s="19">
        <v>1.5596694433552603</v>
      </c>
      <c r="AV48" s="19">
        <v>43.72982181805753</v>
      </c>
      <c r="AW48" s="19" t="s">
        <v>80</v>
      </c>
      <c r="AX48" s="19" t="s">
        <v>80</v>
      </c>
    </row>
    <row r="49" spans="1:50" ht="12.75">
      <c r="A49" s="17" t="s">
        <v>347</v>
      </c>
      <c r="B49" s="18">
        <v>38903</v>
      </c>
      <c r="C49" s="19">
        <v>2006</v>
      </c>
      <c r="D49" s="20">
        <v>38903.125</v>
      </c>
      <c r="E49" s="20" t="s">
        <v>53</v>
      </c>
      <c r="F49" s="21">
        <v>0.7</v>
      </c>
      <c r="G49" s="21"/>
      <c r="H49" s="19">
        <v>165</v>
      </c>
      <c r="I49" s="19">
        <v>0.25</v>
      </c>
      <c r="J49" s="19"/>
      <c r="K49" s="21">
        <v>4.276</v>
      </c>
      <c r="L49" s="21"/>
      <c r="M49" s="21">
        <v>34.1</v>
      </c>
      <c r="N49" s="21"/>
      <c r="O49" s="19">
        <v>0.0524807460249772</v>
      </c>
      <c r="P49" s="21">
        <v>52.4807460249772</v>
      </c>
      <c r="Q49" s="21">
        <v>0.41</v>
      </c>
      <c r="R49" s="25"/>
      <c r="S49" s="21">
        <v>20.46023</v>
      </c>
      <c r="T49" s="21">
        <v>0.06</v>
      </c>
      <c r="U49" s="25"/>
      <c r="V49" s="21">
        <v>4.9372799999999994</v>
      </c>
      <c r="W49" s="21">
        <v>0.03</v>
      </c>
      <c r="X49" s="25"/>
      <c r="Y49" s="21">
        <v>1.30494</v>
      </c>
      <c r="Z49" s="21">
        <v>0.22</v>
      </c>
      <c r="AA49" s="25"/>
      <c r="AB49" s="21">
        <v>5.62694</v>
      </c>
      <c r="AC49" s="21">
        <v>1.477</v>
      </c>
      <c r="AD49" s="25"/>
      <c r="AE49" s="21">
        <v>81.880449</v>
      </c>
      <c r="AF49" s="21">
        <v>3.0910585850682666</v>
      </c>
      <c r="AG49" s="25"/>
      <c r="AH49" s="21">
        <v>64.35583974112132</v>
      </c>
      <c r="AI49" s="21">
        <v>2.1324719511416665</v>
      </c>
      <c r="AJ49" s="25"/>
      <c r="AK49" s="21">
        <v>34.3925076280128</v>
      </c>
      <c r="AL49" s="21">
        <v>0.1</v>
      </c>
      <c r="AM49" s="25"/>
      <c r="AN49" s="21">
        <v>2.8206</v>
      </c>
      <c r="AO49" s="21">
        <v>0.04</v>
      </c>
      <c r="AP49" s="25"/>
      <c r="AQ49" s="21">
        <v>0.86944</v>
      </c>
      <c r="AR49" s="17"/>
      <c r="AS49" s="21">
        <v>166.69058502497722</v>
      </c>
      <c r="AT49" s="21">
        <v>102.4383873691341</v>
      </c>
      <c r="AU49" s="19">
        <v>1.6272277346998052</v>
      </c>
      <c r="AV49" s="19">
        <v>47.748257710249405</v>
      </c>
      <c r="AW49" s="19" t="s">
        <v>80</v>
      </c>
      <c r="AX49" s="19" t="s">
        <v>80</v>
      </c>
    </row>
    <row r="50" spans="1:50" ht="12.75">
      <c r="A50" s="17" t="s">
        <v>348</v>
      </c>
      <c r="B50" s="18">
        <v>38903</v>
      </c>
      <c r="C50" s="19">
        <v>2006</v>
      </c>
      <c r="D50" s="20">
        <v>38903.208333333336</v>
      </c>
      <c r="E50" s="20" t="s">
        <v>53</v>
      </c>
      <c r="F50" s="21">
        <v>1</v>
      </c>
      <c r="G50" s="21"/>
      <c r="H50" s="19">
        <v>456</v>
      </c>
      <c r="I50" s="19">
        <v>0.58</v>
      </c>
      <c r="J50" s="19"/>
      <c r="K50" s="21">
        <v>4.308</v>
      </c>
      <c r="L50" s="21"/>
      <c r="M50" s="21">
        <v>28.2</v>
      </c>
      <c r="N50" s="21"/>
      <c r="O50" s="19">
        <v>0.0489778819368447</v>
      </c>
      <c r="P50" s="21">
        <v>48.9778819368447</v>
      </c>
      <c r="Q50" s="21">
        <v>0.27</v>
      </c>
      <c r="R50" s="25"/>
      <c r="S50" s="21">
        <v>13.47381</v>
      </c>
      <c r="T50" s="21">
        <v>0.05</v>
      </c>
      <c r="U50" s="25"/>
      <c r="V50" s="21">
        <v>4.1144</v>
      </c>
      <c r="W50" s="21">
        <v>0.03</v>
      </c>
      <c r="X50" s="25"/>
      <c r="Y50" s="21">
        <v>1.30494</v>
      </c>
      <c r="Z50" s="21">
        <v>0.18</v>
      </c>
      <c r="AA50" s="25"/>
      <c r="AB50" s="21">
        <v>4.60386</v>
      </c>
      <c r="AC50" s="21">
        <v>0.972</v>
      </c>
      <c r="AD50" s="25"/>
      <c r="AE50" s="21">
        <v>53.884764</v>
      </c>
      <c r="AF50" s="21">
        <v>2.194423222111727</v>
      </c>
      <c r="AG50" s="25"/>
      <c r="AH50" s="21">
        <v>45.687891484366155</v>
      </c>
      <c r="AI50" s="21">
        <v>1.5701678403805392</v>
      </c>
      <c r="AJ50" s="25"/>
      <c r="AK50" s="21">
        <v>25.32366692965734</v>
      </c>
      <c r="AL50" s="21">
        <v>0.06</v>
      </c>
      <c r="AM50" s="25">
        <v>2</v>
      </c>
      <c r="AN50" s="21">
        <v>1.6923599999999999</v>
      </c>
      <c r="AO50" s="21">
        <v>0.04</v>
      </c>
      <c r="AP50" s="25"/>
      <c r="AQ50" s="21">
        <v>0.86944</v>
      </c>
      <c r="AR50" s="17"/>
      <c r="AS50" s="21">
        <v>126.35965593684469</v>
      </c>
      <c r="AT50" s="21">
        <v>73.57335841402349</v>
      </c>
      <c r="AU50" s="19">
        <v>1.717464835922997</v>
      </c>
      <c r="AV50" s="19">
        <v>52.80398306823406</v>
      </c>
      <c r="AW50" s="19" t="s">
        <v>80</v>
      </c>
      <c r="AX50" s="19" t="s">
        <v>80</v>
      </c>
    </row>
    <row r="51" spans="1:50" ht="12.75">
      <c r="A51" s="17" t="s">
        <v>349</v>
      </c>
      <c r="B51" s="18">
        <v>38903</v>
      </c>
      <c r="C51" s="19">
        <v>2006</v>
      </c>
      <c r="D51" s="20">
        <v>38903.25</v>
      </c>
      <c r="E51" s="20" t="s">
        <v>53</v>
      </c>
      <c r="F51" s="21">
        <v>1</v>
      </c>
      <c r="G51" s="21"/>
      <c r="H51" s="19">
        <v>359</v>
      </c>
      <c r="I51" s="19">
        <v>0.49</v>
      </c>
      <c r="J51" s="19"/>
      <c r="K51" s="21">
        <v>4.307</v>
      </c>
      <c r="L51" s="21"/>
      <c r="M51" s="21">
        <v>28.2</v>
      </c>
      <c r="N51" s="21"/>
      <c r="O51" s="19">
        <v>0.0489778819368447</v>
      </c>
      <c r="P51" s="21">
        <v>48.9778819368447</v>
      </c>
      <c r="Q51" s="21">
        <v>0.23</v>
      </c>
      <c r="R51" s="25"/>
      <c r="S51" s="21">
        <v>11.47769</v>
      </c>
      <c r="T51" s="21">
        <v>0.04</v>
      </c>
      <c r="U51" s="25"/>
      <c r="V51" s="21">
        <v>3.29152</v>
      </c>
      <c r="W51" s="21">
        <v>0.03</v>
      </c>
      <c r="X51" s="25"/>
      <c r="Y51" s="21">
        <v>1.30494</v>
      </c>
      <c r="Z51" s="21">
        <v>0.15</v>
      </c>
      <c r="AA51" s="25"/>
      <c r="AB51" s="21">
        <v>3.83655</v>
      </c>
      <c r="AC51" s="21">
        <v>0.884</v>
      </c>
      <c r="AD51" s="25"/>
      <c r="AE51" s="21">
        <v>49.006308</v>
      </c>
      <c r="AF51" s="21">
        <v>1.9870721964511235</v>
      </c>
      <c r="AG51" s="25"/>
      <c r="AH51" s="21">
        <v>41.37084313011239</v>
      </c>
      <c r="AI51" s="21">
        <v>1.5048192795987823</v>
      </c>
      <c r="AJ51" s="25"/>
      <c r="AK51" s="21">
        <v>24.26972534136916</v>
      </c>
      <c r="AL51" s="21">
        <v>0.06</v>
      </c>
      <c r="AM51" s="25">
        <v>2</v>
      </c>
      <c r="AN51" s="21">
        <v>1.6923599999999999</v>
      </c>
      <c r="AO51" s="21">
        <v>0.04</v>
      </c>
      <c r="AP51" s="25"/>
      <c r="AQ51" s="21">
        <v>0.86944</v>
      </c>
      <c r="AR51" s="17"/>
      <c r="AS51" s="21">
        <v>117.89488993684469</v>
      </c>
      <c r="AT51" s="21">
        <v>68.20236847148153</v>
      </c>
      <c r="AU51" s="19">
        <v>1.7286040438044585</v>
      </c>
      <c r="AV51" s="19">
        <v>53.40489364580542</v>
      </c>
      <c r="AW51" s="19" t="s">
        <v>80</v>
      </c>
      <c r="AX51" s="19" t="s">
        <v>80</v>
      </c>
    </row>
    <row r="52" spans="1:50" ht="12.75">
      <c r="A52" s="17" t="s">
        <v>350</v>
      </c>
      <c r="B52" s="18">
        <v>38903</v>
      </c>
      <c r="C52" s="19">
        <v>2006</v>
      </c>
      <c r="D52" s="20">
        <v>38903.291666666664</v>
      </c>
      <c r="E52" s="20" t="s">
        <v>53</v>
      </c>
      <c r="F52" s="21">
        <v>1</v>
      </c>
      <c r="G52" s="21"/>
      <c r="H52" s="19">
        <v>179</v>
      </c>
      <c r="I52" s="19">
        <v>0.33</v>
      </c>
      <c r="J52" s="19"/>
      <c r="K52" s="21">
        <v>4.299</v>
      </c>
      <c r="L52" s="21"/>
      <c r="M52" s="21">
        <v>28.6</v>
      </c>
      <c r="N52" s="21"/>
      <c r="O52" s="19">
        <v>0.050118723362727303</v>
      </c>
      <c r="P52" s="21">
        <v>50.1187233627273</v>
      </c>
      <c r="Q52" s="21">
        <v>0.24</v>
      </c>
      <c r="R52" s="25"/>
      <c r="S52" s="21">
        <v>11.976719999999998</v>
      </c>
      <c r="T52" s="21">
        <v>0.05</v>
      </c>
      <c r="U52" s="25"/>
      <c r="V52" s="21">
        <v>4.1144</v>
      </c>
      <c r="W52" s="21">
        <v>0.03</v>
      </c>
      <c r="X52" s="25"/>
      <c r="Y52" s="21">
        <v>1.30494</v>
      </c>
      <c r="Z52" s="21">
        <v>0.18</v>
      </c>
      <c r="AA52" s="25"/>
      <c r="AB52" s="21">
        <v>4.60386</v>
      </c>
      <c r="AC52" s="21">
        <v>0.867</v>
      </c>
      <c r="AD52" s="25"/>
      <c r="AE52" s="21">
        <v>48.063879</v>
      </c>
      <c r="AF52" s="21">
        <v>2.14460171725453</v>
      </c>
      <c r="AG52" s="25"/>
      <c r="AH52" s="21">
        <v>44.65060775323932</v>
      </c>
      <c r="AI52" s="21">
        <v>1.7313848363488462</v>
      </c>
      <c r="AJ52" s="25"/>
      <c r="AK52" s="21">
        <v>27.923774640634193</v>
      </c>
      <c r="AL52" s="21">
        <v>0.06</v>
      </c>
      <c r="AM52" s="25">
        <v>2</v>
      </c>
      <c r="AN52" s="21">
        <v>1.6923599999999999</v>
      </c>
      <c r="AO52" s="21">
        <v>0.04</v>
      </c>
      <c r="AP52" s="25"/>
      <c r="AQ52" s="21">
        <v>0.86944</v>
      </c>
      <c r="AR52" s="17"/>
      <c r="AS52" s="21">
        <v>120.1825223627273</v>
      </c>
      <c r="AT52" s="21">
        <v>75.13618239387351</v>
      </c>
      <c r="AU52" s="19">
        <v>1.5995292618503705</v>
      </c>
      <c r="AV52" s="19">
        <v>46.12598678143901</v>
      </c>
      <c r="AW52" s="19" t="s">
        <v>80</v>
      </c>
      <c r="AX52" s="19" t="s">
        <v>80</v>
      </c>
    </row>
    <row r="53" spans="1:50" ht="12.75">
      <c r="A53" s="17" t="s">
        <v>351</v>
      </c>
      <c r="B53" s="18">
        <v>38903</v>
      </c>
      <c r="C53" s="19">
        <v>2006</v>
      </c>
      <c r="D53" s="20">
        <v>38903.333333333336</v>
      </c>
      <c r="E53" s="20" t="s">
        <v>53</v>
      </c>
      <c r="F53" s="21">
        <v>0.97</v>
      </c>
      <c r="G53" s="21"/>
      <c r="H53" s="19">
        <v>169</v>
      </c>
      <c r="I53" s="19">
        <v>0.36</v>
      </c>
      <c r="J53" s="19"/>
      <c r="K53" s="21">
        <v>4.179</v>
      </c>
      <c r="L53" s="21"/>
      <c r="M53" s="21">
        <v>40.7</v>
      </c>
      <c r="N53" s="21"/>
      <c r="O53" s="19">
        <v>0.0660693448007597</v>
      </c>
      <c r="P53" s="21">
        <v>66.0693448007597</v>
      </c>
      <c r="Q53" s="21">
        <v>0.38</v>
      </c>
      <c r="R53" s="25"/>
      <c r="S53" s="21">
        <v>18.96314</v>
      </c>
      <c r="T53" s="21">
        <v>0.08</v>
      </c>
      <c r="U53" s="25"/>
      <c r="V53" s="21">
        <v>6.58304</v>
      </c>
      <c r="W53" s="21">
        <v>0.03</v>
      </c>
      <c r="X53" s="25"/>
      <c r="Y53" s="21">
        <v>1.30494</v>
      </c>
      <c r="Z53" s="21">
        <v>0.28</v>
      </c>
      <c r="AA53" s="25"/>
      <c r="AB53" s="21">
        <v>7.1615600000000015</v>
      </c>
      <c r="AC53" s="21">
        <v>1.343</v>
      </c>
      <c r="AD53" s="25"/>
      <c r="AE53" s="21">
        <v>74.45189099999999</v>
      </c>
      <c r="AF53" s="21">
        <v>2.9680900311079363</v>
      </c>
      <c r="AG53" s="25"/>
      <c r="AH53" s="21">
        <v>61.79563444766723</v>
      </c>
      <c r="AI53" s="21">
        <v>2.5699537203056364</v>
      </c>
      <c r="AJ53" s="25"/>
      <c r="AK53" s="21">
        <v>41.44821360108931</v>
      </c>
      <c r="AL53" s="21">
        <v>0.1</v>
      </c>
      <c r="AM53" s="25"/>
      <c r="AN53" s="21">
        <v>2.8206</v>
      </c>
      <c r="AO53" s="21">
        <v>0.05</v>
      </c>
      <c r="AP53" s="25"/>
      <c r="AQ53" s="21">
        <v>1.0868</v>
      </c>
      <c r="AR53" s="17"/>
      <c r="AS53" s="21">
        <v>174.53391580075967</v>
      </c>
      <c r="AT53" s="21">
        <v>107.15124804875654</v>
      </c>
      <c r="AU53" s="19">
        <v>1.6288556501119082</v>
      </c>
      <c r="AV53" s="19">
        <v>47.84253940189818</v>
      </c>
      <c r="AW53" s="19" t="s">
        <v>80</v>
      </c>
      <c r="AX53" s="19" t="s">
        <v>80</v>
      </c>
    </row>
    <row r="54" spans="1:50" ht="12.75">
      <c r="A54" s="17" t="s">
        <v>355</v>
      </c>
      <c r="B54" s="18">
        <v>38903</v>
      </c>
      <c r="C54" s="19">
        <v>2006</v>
      </c>
      <c r="D54" s="20">
        <v>38903.875</v>
      </c>
      <c r="E54" s="20" t="s">
        <v>53</v>
      </c>
      <c r="F54" s="21">
        <v>0.35</v>
      </c>
      <c r="G54" s="21"/>
      <c r="H54" s="19">
        <v>34</v>
      </c>
      <c r="I54" s="19">
        <v>0.06</v>
      </c>
      <c r="J54" s="19"/>
      <c r="K54" s="21"/>
      <c r="L54" s="21" t="s">
        <v>54</v>
      </c>
      <c r="M54" s="21"/>
      <c r="N54" s="21" t="s">
        <v>54</v>
      </c>
      <c r="O54" s="19" t="s">
        <v>53</v>
      </c>
      <c r="P54" s="21"/>
      <c r="Q54" s="21">
        <v>0.36</v>
      </c>
      <c r="R54" s="25"/>
      <c r="S54" s="21">
        <v>17.96508</v>
      </c>
      <c r="T54" s="21">
        <v>0.09</v>
      </c>
      <c r="U54" s="25"/>
      <c r="V54" s="21">
        <v>7.405919999999999</v>
      </c>
      <c r="W54" s="21"/>
      <c r="X54" s="25" t="s">
        <v>54</v>
      </c>
      <c r="Y54" s="21"/>
      <c r="Z54" s="21"/>
      <c r="AA54" s="25" t="s">
        <v>54</v>
      </c>
      <c r="AB54" s="21"/>
      <c r="AC54" s="21">
        <v>0.651</v>
      </c>
      <c r="AD54" s="25"/>
      <c r="AE54" s="21">
        <v>36.089487</v>
      </c>
      <c r="AF54" s="21">
        <v>2.489061853967288</v>
      </c>
      <c r="AG54" s="25"/>
      <c r="AH54" s="21">
        <v>51.82226779959893</v>
      </c>
      <c r="AI54" s="21">
        <v>1.859949219273416</v>
      </c>
      <c r="AJ54" s="25"/>
      <c r="AK54" s="21">
        <v>29.99726100844165</v>
      </c>
      <c r="AL54" s="21">
        <v>0.11</v>
      </c>
      <c r="AM54" s="25"/>
      <c r="AN54" s="21">
        <v>3.1026599999999998</v>
      </c>
      <c r="AO54" s="21">
        <v>0.07</v>
      </c>
      <c r="AP54" s="25"/>
      <c r="AQ54" s="21">
        <v>1.5215200000000002</v>
      </c>
      <c r="AR54" s="17"/>
      <c r="AS54" s="21">
        <v>61.460487</v>
      </c>
      <c r="AT54" s="21">
        <v>86.44370880804058</v>
      </c>
      <c r="AU54" s="19">
        <v>0.7109885478939936</v>
      </c>
      <c r="AV54" s="19">
        <v>-33.78297913936855</v>
      </c>
      <c r="AW54" s="19"/>
      <c r="AX54" s="19" t="s">
        <v>1</v>
      </c>
    </row>
    <row r="55" spans="1:50" ht="12.75">
      <c r="A55" s="17" t="s">
        <v>366</v>
      </c>
      <c r="B55" s="18">
        <v>38904</v>
      </c>
      <c r="C55" s="19">
        <v>2006</v>
      </c>
      <c r="D55" s="20">
        <v>38904.833333333336</v>
      </c>
      <c r="E55" s="20" t="s">
        <v>53</v>
      </c>
      <c r="F55" s="21">
        <v>1</v>
      </c>
      <c r="G55" s="21"/>
      <c r="H55" s="19">
        <v>131</v>
      </c>
      <c r="I55" s="19">
        <v>0.16</v>
      </c>
      <c r="J55" s="19"/>
      <c r="K55" s="21">
        <v>5.617</v>
      </c>
      <c r="L55" s="21"/>
      <c r="M55" s="21">
        <v>17.3</v>
      </c>
      <c r="N55" s="21"/>
      <c r="O55" s="19">
        <v>0.00239883291901949</v>
      </c>
      <c r="P55" s="21">
        <v>2.39883291901949</v>
      </c>
      <c r="Q55" s="21">
        <v>0.73</v>
      </c>
      <c r="R55" s="25"/>
      <c r="S55" s="21">
        <v>36.42919</v>
      </c>
      <c r="T55" s="21">
        <v>0.1</v>
      </c>
      <c r="U55" s="25"/>
      <c r="V55" s="21">
        <v>8.2288</v>
      </c>
      <c r="W55" s="21">
        <v>0.04</v>
      </c>
      <c r="X55" s="25"/>
      <c r="Y55" s="21">
        <v>1.73992</v>
      </c>
      <c r="Z55" s="21">
        <v>0.13</v>
      </c>
      <c r="AA55" s="25"/>
      <c r="AB55" s="21">
        <v>3.3250100000000002</v>
      </c>
      <c r="AC55" s="21">
        <v>1.473</v>
      </c>
      <c r="AD55" s="25"/>
      <c r="AE55" s="21">
        <v>81.65870100000001</v>
      </c>
      <c r="AF55" s="21">
        <v>1.7260952992353877</v>
      </c>
      <c r="AG55" s="25"/>
      <c r="AH55" s="21">
        <v>35.937304130080776</v>
      </c>
      <c r="AI55" s="21">
        <v>1.9605424978447488</v>
      </c>
      <c r="AJ55" s="25"/>
      <c r="AK55" s="21">
        <v>31.619629405240108</v>
      </c>
      <c r="AL55" s="21">
        <v>0.09</v>
      </c>
      <c r="AM55" s="25"/>
      <c r="AN55" s="21">
        <v>2.53854</v>
      </c>
      <c r="AO55" s="21">
        <v>0.03</v>
      </c>
      <c r="AP55" s="25"/>
      <c r="AQ55" s="21">
        <v>0.65208</v>
      </c>
      <c r="AR55" s="17"/>
      <c r="AS55" s="21">
        <v>133.7804539190195</v>
      </c>
      <c r="AT55" s="21">
        <v>70.74755353532088</v>
      </c>
      <c r="AU55" s="19">
        <v>1.8909551953938493</v>
      </c>
      <c r="AV55" s="19">
        <v>61.63742674486313</v>
      </c>
      <c r="AW55" s="19" t="s">
        <v>80</v>
      </c>
      <c r="AX55" s="19" t="s">
        <v>80</v>
      </c>
    </row>
    <row r="56" spans="1:50" ht="12.75">
      <c r="A56" s="17" t="s">
        <v>367</v>
      </c>
      <c r="B56" s="18">
        <v>38904</v>
      </c>
      <c r="C56" s="19">
        <v>2006</v>
      </c>
      <c r="D56" s="20">
        <v>38904.875</v>
      </c>
      <c r="E56" s="20" t="s">
        <v>53</v>
      </c>
      <c r="F56" s="21">
        <v>1</v>
      </c>
      <c r="G56" s="21"/>
      <c r="H56" s="19">
        <v>331</v>
      </c>
      <c r="I56" s="19">
        <v>0.25</v>
      </c>
      <c r="J56" s="19"/>
      <c r="K56" s="21">
        <v>5.993</v>
      </c>
      <c r="L56" s="21"/>
      <c r="M56" s="21">
        <v>23.4</v>
      </c>
      <c r="N56" s="21"/>
      <c r="O56" s="19">
        <v>0.00102329299228075</v>
      </c>
      <c r="P56" s="21">
        <v>1.02329299228075</v>
      </c>
      <c r="Q56" s="21">
        <v>1.62</v>
      </c>
      <c r="R56" s="25"/>
      <c r="S56" s="21">
        <v>80.84286</v>
      </c>
      <c r="T56" s="21">
        <v>0.13</v>
      </c>
      <c r="U56" s="25"/>
      <c r="V56" s="21">
        <v>10.69744</v>
      </c>
      <c r="W56" s="21">
        <v>0.04</v>
      </c>
      <c r="X56" s="25"/>
      <c r="Y56" s="21">
        <v>1.73992</v>
      </c>
      <c r="Z56" s="21">
        <v>0.15</v>
      </c>
      <c r="AA56" s="25"/>
      <c r="AB56" s="21">
        <v>3.83655</v>
      </c>
      <c r="AC56" s="21">
        <v>1.777</v>
      </c>
      <c r="AD56" s="25"/>
      <c r="AE56" s="21">
        <v>98.51154899999999</v>
      </c>
      <c r="AF56" s="21">
        <v>1.7613710159019047</v>
      </c>
      <c r="AG56" s="25"/>
      <c r="AH56" s="21">
        <v>36.67174455107766</v>
      </c>
      <c r="AI56" s="21">
        <v>2.5153143804843605</v>
      </c>
      <c r="AJ56" s="25"/>
      <c r="AK56" s="21">
        <v>40.566990328451766</v>
      </c>
      <c r="AL56" s="21">
        <v>0.12</v>
      </c>
      <c r="AM56" s="25"/>
      <c r="AN56" s="21">
        <v>3.3847199999999997</v>
      </c>
      <c r="AO56" s="21">
        <v>0.05</v>
      </c>
      <c r="AP56" s="25"/>
      <c r="AQ56" s="21">
        <v>1.0868</v>
      </c>
      <c r="AR56" s="17"/>
      <c r="AS56" s="21">
        <v>196.65161199228072</v>
      </c>
      <c r="AT56" s="21">
        <v>81.71025487952943</v>
      </c>
      <c r="AU56" s="19">
        <v>2.406694389611397</v>
      </c>
      <c r="AV56" s="19">
        <v>82.58412576725786</v>
      </c>
      <c r="AW56" s="19" t="s">
        <v>80</v>
      </c>
      <c r="AX56" s="19" t="s">
        <v>80</v>
      </c>
    </row>
    <row r="57" spans="1:50" ht="12.75">
      <c r="A57" s="17" t="s">
        <v>368</v>
      </c>
      <c r="B57" s="18">
        <v>38904</v>
      </c>
      <c r="C57" s="19">
        <v>2006</v>
      </c>
      <c r="D57" s="20">
        <v>38904.916666666664</v>
      </c>
      <c r="E57" s="20" t="s">
        <v>53</v>
      </c>
      <c r="F57" s="21">
        <v>1</v>
      </c>
      <c r="G57" s="21"/>
      <c r="H57" s="19">
        <v>415</v>
      </c>
      <c r="I57" s="19">
        <v>0.31</v>
      </c>
      <c r="J57" s="19"/>
      <c r="K57" s="21">
        <v>6.035</v>
      </c>
      <c r="L57" s="21"/>
      <c r="M57" s="21">
        <v>22.2</v>
      </c>
      <c r="N57" s="21"/>
      <c r="O57" s="19">
        <v>0.00091201083935591</v>
      </c>
      <c r="P57" s="21">
        <v>0.91201083935591</v>
      </c>
      <c r="Q57" s="21">
        <v>1.62</v>
      </c>
      <c r="R57" s="25"/>
      <c r="S57" s="21">
        <v>80.84286</v>
      </c>
      <c r="T57" s="21">
        <v>0.14</v>
      </c>
      <c r="U57" s="25"/>
      <c r="V57" s="21">
        <v>11.52032</v>
      </c>
      <c r="W57" s="21">
        <v>0.05</v>
      </c>
      <c r="X57" s="25"/>
      <c r="Y57" s="21">
        <v>2.1749</v>
      </c>
      <c r="Z57" s="21">
        <v>0.11</v>
      </c>
      <c r="AA57" s="25"/>
      <c r="AB57" s="21">
        <v>2.81347</v>
      </c>
      <c r="AC57" s="21">
        <v>1.634</v>
      </c>
      <c r="AD57" s="25"/>
      <c r="AE57" s="21">
        <v>90.58405799999998</v>
      </c>
      <c r="AF57" s="21">
        <v>1.4260879933133346</v>
      </c>
      <c r="AG57" s="25"/>
      <c r="AH57" s="21">
        <v>29.691152020783626</v>
      </c>
      <c r="AI57" s="21">
        <v>2.585704461130312</v>
      </c>
      <c r="AJ57" s="25"/>
      <c r="AK57" s="21">
        <v>41.70224154910967</v>
      </c>
      <c r="AL57" s="21">
        <v>0.14</v>
      </c>
      <c r="AM57" s="25"/>
      <c r="AN57" s="21">
        <v>3.94884</v>
      </c>
      <c r="AO57" s="21">
        <v>0.06</v>
      </c>
      <c r="AP57" s="25"/>
      <c r="AQ57" s="21">
        <v>1.30416</v>
      </c>
      <c r="AR57" s="17"/>
      <c r="AS57" s="21">
        <v>188.8476188393559</v>
      </c>
      <c r="AT57" s="21">
        <v>76.6463935698933</v>
      </c>
      <c r="AU57" s="19">
        <v>2.4638813392719787</v>
      </c>
      <c r="AV57" s="19">
        <v>84.52260316628802</v>
      </c>
      <c r="AW57" s="19" t="s">
        <v>80</v>
      </c>
      <c r="AX57" s="19" t="s">
        <v>80</v>
      </c>
    </row>
    <row r="58" spans="1:50" ht="12.75">
      <c r="A58" s="17" t="s">
        <v>369</v>
      </c>
      <c r="B58" s="18">
        <v>38904</v>
      </c>
      <c r="C58" s="19">
        <v>2006</v>
      </c>
      <c r="D58" s="20">
        <v>38904.958333333336</v>
      </c>
      <c r="E58" s="20" t="s">
        <v>53</v>
      </c>
      <c r="F58" s="21">
        <v>1</v>
      </c>
      <c r="G58" s="21"/>
      <c r="H58" s="19">
        <v>676</v>
      </c>
      <c r="I58" s="19">
        <v>0.49</v>
      </c>
      <c r="J58" s="19"/>
      <c r="K58" s="21">
        <v>6.145</v>
      </c>
      <c r="L58" s="21"/>
      <c r="M58" s="21">
        <v>16</v>
      </c>
      <c r="N58" s="21"/>
      <c r="O58" s="19">
        <v>0.000707945784384137</v>
      </c>
      <c r="P58" s="21">
        <v>0.707945784384137</v>
      </c>
      <c r="Q58" s="21">
        <v>1.29</v>
      </c>
      <c r="R58" s="25"/>
      <c r="S58" s="21">
        <v>64.37487</v>
      </c>
      <c r="T58" s="21">
        <v>0.12</v>
      </c>
      <c r="U58" s="25"/>
      <c r="V58" s="21">
        <v>9.874559999999999</v>
      </c>
      <c r="W58" s="21">
        <v>0.04</v>
      </c>
      <c r="X58" s="25"/>
      <c r="Y58" s="21">
        <v>1.73992</v>
      </c>
      <c r="Z58" s="21">
        <v>0.07</v>
      </c>
      <c r="AA58" s="25"/>
      <c r="AB58" s="21">
        <v>1.7903900000000004</v>
      </c>
      <c r="AC58" s="21">
        <v>1</v>
      </c>
      <c r="AD58" s="25"/>
      <c r="AE58" s="21">
        <v>55.437</v>
      </c>
      <c r="AF58" s="21">
        <v>1.1923303408576358</v>
      </c>
      <c r="AG58" s="25"/>
      <c r="AH58" s="21">
        <v>24.824317696655978</v>
      </c>
      <c r="AI58" s="21">
        <v>1.4435076492929624</v>
      </c>
      <c r="AJ58" s="25"/>
      <c r="AK58" s="21">
        <v>23.280891367796897</v>
      </c>
      <c r="AL58" s="21">
        <v>0.08</v>
      </c>
      <c r="AM58" s="25"/>
      <c r="AN58" s="21">
        <v>2.25648</v>
      </c>
      <c r="AO58" s="21">
        <v>0.06</v>
      </c>
      <c r="AP58" s="25"/>
      <c r="AQ58" s="21">
        <v>1.30416</v>
      </c>
      <c r="AR58" s="17"/>
      <c r="AS58" s="21">
        <v>133.92468578438414</v>
      </c>
      <c r="AT58" s="21">
        <v>51.66584906445288</v>
      </c>
      <c r="AU58" s="19">
        <v>2.592131711942134</v>
      </c>
      <c r="AV58" s="19">
        <v>88.64550855131793</v>
      </c>
      <c r="AW58" s="19" t="s">
        <v>80</v>
      </c>
      <c r="AX58" s="19" t="s">
        <v>80</v>
      </c>
    </row>
    <row r="59" spans="1:50" ht="12.75">
      <c r="A59" s="17" t="s">
        <v>370</v>
      </c>
      <c r="B59" s="18">
        <v>38905</v>
      </c>
      <c r="C59" s="19">
        <v>2006</v>
      </c>
      <c r="D59" s="20">
        <v>38905</v>
      </c>
      <c r="E59" s="20" t="s">
        <v>53</v>
      </c>
      <c r="F59" s="21">
        <v>0.97</v>
      </c>
      <c r="G59" s="21"/>
      <c r="H59" s="19">
        <v>662</v>
      </c>
      <c r="I59" s="19">
        <v>0.51</v>
      </c>
      <c r="J59" s="19"/>
      <c r="K59" s="21">
        <v>6.073</v>
      </c>
      <c r="L59" s="21"/>
      <c r="M59" s="21">
        <v>14.7</v>
      </c>
      <c r="N59" s="21"/>
      <c r="O59" s="19">
        <v>0.000851138038202376</v>
      </c>
      <c r="P59" s="21">
        <v>0.851138038202376</v>
      </c>
      <c r="Q59" s="21">
        <v>1.07</v>
      </c>
      <c r="R59" s="25"/>
      <c r="S59" s="21">
        <v>53.39621</v>
      </c>
      <c r="T59" s="21">
        <v>0.1</v>
      </c>
      <c r="U59" s="25"/>
      <c r="V59" s="21">
        <v>8.2288</v>
      </c>
      <c r="W59" s="21">
        <v>0.04</v>
      </c>
      <c r="X59" s="25"/>
      <c r="Y59" s="21">
        <v>1.73992</v>
      </c>
      <c r="Z59" s="21">
        <v>0.06</v>
      </c>
      <c r="AA59" s="25"/>
      <c r="AB59" s="21">
        <v>1.53462</v>
      </c>
      <c r="AC59" s="21">
        <v>1.025</v>
      </c>
      <c r="AD59" s="25"/>
      <c r="AE59" s="21">
        <v>56.82292499999999</v>
      </c>
      <c r="AF59" s="21">
        <v>1.0584246503377928</v>
      </c>
      <c r="AG59" s="25"/>
      <c r="AH59" s="21">
        <v>22.036401220032847</v>
      </c>
      <c r="AI59" s="21">
        <v>1.2363990140309304</v>
      </c>
      <c r="AJ59" s="25"/>
      <c r="AK59" s="21">
        <v>19.940643298290848</v>
      </c>
      <c r="AL59" s="21">
        <v>0.09</v>
      </c>
      <c r="AM59" s="25"/>
      <c r="AN59" s="21">
        <v>2.53854</v>
      </c>
      <c r="AO59" s="21">
        <v>0.06</v>
      </c>
      <c r="AP59" s="25"/>
      <c r="AQ59" s="21">
        <v>1.30416</v>
      </c>
      <c r="AR59" s="17"/>
      <c r="AS59" s="21">
        <v>122.57361303820238</v>
      </c>
      <c r="AT59" s="21">
        <v>45.819744518323695</v>
      </c>
      <c r="AU59" s="19">
        <v>2.6751265055435693</v>
      </c>
      <c r="AV59" s="19">
        <v>91.16020920731872</v>
      </c>
      <c r="AW59" s="19" t="s">
        <v>80</v>
      </c>
      <c r="AX59" s="19" t="s">
        <v>80</v>
      </c>
    </row>
    <row r="60" spans="1:50" ht="12.75">
      <c r="A60" s="17" t="s">
        <v>374</v>
      </c>
      <c r="B60" s="18">
        <v>38905</v>
      </c>
      <c r="C60" s="19">
        <v>2006</v>
      </c>
      <c r="D60" s="20">
        <v>38905.166666666664</v>
      </c>
      <c r="E60" s="20" t="s">
        <v>53</v>
      </c>
      <c r="F60" s="21">
        <v>1</v>
      </c>
      <c r="G60" s="21"/>
      <c r="H60" s="19">
        <v>156</v>
      </c>
      <c r="I60" s="19">
        <v>0.27</v>
      </c>
      <c r="J60" s="19"/>
      <c r="K60" s="21">
        <v>4.614</v>
      </c>
      <c r="L60" s="21"/>
      <c r="M60" s="21">
        <v>19.9</v>
      </c>
      <c r="N60" s="21"/>
      <c r="O60" s="19">
        <v>0.0245470891568503</v>
      </c>
      <c r="P60" s="21">
        <v>24.5470891568503</v>
      </c>
      <c r="Q60" s="21">
        <v>0.73</v>
      </c>
      <c r="R60" s="25"/>
      <c r="S60" s="21">
        <v>36.42919</v>
      </c>
      <c r="T60" s="21">
        <v>0.24</v>
      </c>
      <c r="U60" s="25"/>
      <c r="V60" s="21">
        <v>19.749119999999998</v>
      </c>
      <c r="W60" s="21">
        <v>0.16</v>
      </c>
      <c r="X60" s="25"/>
      <c r="Y60" s="21">
        <v>6.95968</v>
      </c>
      <c r="Z60" s="21">
        <v>0.11</v>
      </c>
      <c r="AA60" s="25"/>
      <c r="AB60" s="21">
        <v>2.81347</v>
      </c>
      <c r="AC60" s="21">
        <v>0.227</v>
      </c>
      <c r="AD60" s="25"/>
      <c r="AE60" s="21">
        <v>12.584199</v>
      </c>
      <c r="AF60" s="21">
        <v>1.3317290262917958</v>
      </c>
      <c r="AG60" s="25"/>
      <c r="AH60" s="21">
        <v>27.726598327395187</v>
      </c>
      <c r="AI60" s="21">
        <v>1.2714138990570996</v>
      </c>
      <c r="AJ60" s="25"/>
      <c r="AK60" s="21">
        <v>20.505363363992902</v>
      </c>
      <c r="AL60" s="21">
        <v>0.19</v>
      </c>
      <c r="AM60" s="25"/>
      <c r="AN60" s="21">
        <v>5.35914</v>
      </c>
      <c r="AO60" s="21">
        <v>0.02</v>
      </c>
      <c r="AP60" s="25"/>
      <c r="AQ60" s="21">
        <v>0.43472</v>
      </c>
      <c r="AR60" s="17"/>
      <c r="AS60" s="21">
        <v>103.0827481568503</v>
      </c>
      <c r="AT60" s="21">
        <v>54.02582169138809</v>
      </c>
      <c r="AU60" s="19">
        <v>1.9080274011506995</v>
      </c>
      <c r="AV60" s="19">
        <v>62.44971424900571</v>
      </c>
      <c r="AW60" s="19" t="s">
        <v>80</v>
      </c>
      <c r="AX60" s="19" t="s">
        <v>80</v>
      </c>
    </row>
    <row r="61" spans="1:50" ht="12.75">
      <c r="A61" s="17" t="s">
        <v>377</v>
      </c>
      <c r="B61" s="18">
        <v>38909</v>
      </c>
      <c r="C61" s="19">
        <v>2006</v>
      </c>
      <c r="D61" s="20">
        <v>38909.291666666664</v>
      </c>
      <c r="E61" s="20" t="s">
        <v>53</v>
      </c>
      <c r="F61" s="21">
        <v>1</v>
      </c>
      <c r="G61" s="21"/>
      <c r="H61" s="19">
        <v>57</v>
      </c>
      <c r="I61" s="19">
        <v>0.45</v>
      </c>
      <c r="J61" s="19"/>
      <c r="K61" s="21">
        <v>3.852</v>
      </c>
      <c r="L61" s="21"/>
      <c r="M61" s="21"/>
      <c r="N61" s="21" t="s">
        <v>54</v>
      </c>
      <c r="O61" s="19">
        <v>0.141253754462275</v>
      </c>
      <c r="P61" s="21">
        <v>141.253754462275</v>
      </c>
      <c r="Q61" s="21">
        <v>0.2</v>
      </c>
      <c r="R61" s="25"/>
      <c r="S61" s="21">
        <v>9.9806</v>
      </c>
      <c r="T61" s="21">
        <v>0.06</v>
      </c>
      <c r="U61" s="25"/>
      <c r="V61" s="21">
        <v>4.9372799999999994</v>
      </c>
      <c r="W61" s="21"/>
      <c r="X61" s="25" t="s">
        <v>54</v>
      </c>
      <c r="Y61" s="21"/>
      <c r="Z61" s="21"/>
      <c r="AA61" s="25" t="s">
        <v>54</v>
      </c>
      <c r="AB61" s="21"/>
      <c r="AC61" s="21">
        <v>2.433</v>
      </c>
      <c r="AD61" s="25"/>
      <c r="AE61" s="21">
        <v>134.878221</v>
      </c>
      <c r="AF61" s="21">
        <v>2.4038326650411426</v>
      </c>
      <c r="AG61" s="25"/>
      <c r="AH61" s="21">
        <v>50.04779608615659</v>
      </c>
      <c r="AI61" s="21">
        <v>0.5115334293797109</v>
      </c>
      <c r="AJ61" s="25"/>
      <c r="AK61" s="21">
        <v>8.250011149035977</v>
      </c>
      <c r="AL61" s="21">
        <v>0.03</v>
      </c>
      <c r="AM61" s="25">
        <v>2</v>
      </c>
      <c r="AN61" s="21">
        <v>0.8461799999999999</v>
      </c>
      <c r="AO61" s="21">
        <v>0.01</v>
      </c>
      <c r="AP61" s="25">
        <v>0</v>
      </c>
      <c r="AQ61" s="21">
        <v>0.21736</v>
      </c>
      <c r="AR61" s="17"/>
      <c r="AS61" s="21">
        <v>291.049855462275</v>
      </c>
      <c r="AT61" s="21">
        <v>59.36134723519256</v>
      </c>
      <c r="AU61" s="19">
        <v>4.903019709258303</v>
      </c>
      <c r="AV61" s="19">
        <v>132.23807141069855</v>
      </c>
      <c r="AW61" s="19" t="s">
        <v>80</v>
      </c>
      <c r="AX61" s="19" t="s">
        <v>80</v>
      </c>
    </row>
    <row r="62" spans="1:50" ht="12.75">
      <c r="A62" s="17" t="s">
        <v>400</v>
      </c>
      <c r="B62" s="18">
        <v>38910</v>
      </c>
      <c r="C62" s="19">
        <v>2006</v>
      </c>
      <c r="D62" s="20">
        <v>38910.875</v>
      </c>
      <c r="E62" s="20" t="s">
        <v>53</v>
      </c>
      <c r="F62" s="21">
        <v>0.32</v>
      </c>
      <c r="G62" s="21"/>
      <c r="H62" s="19">
        <v>134</v>
      </c>
      <c r="I62" s="19">
        <v>0.86</v>
      </c>
      <c r="J62" s="19"/>
      <c r="K62" s="21">
        <v>5.337</v>
      </c>
      <c r="L62" s="21"/>
      <c r="M62" s="21">
        <v>3.26</v>
      </c>
      <c r="N62" s="21"/>
      <c r="O62" s="19">
        <v>0.0045708818961487496</v>
      </c>
      <c r="P62" s="21">
        <v>4.57088189614875</v>
      </c>
      <c r="Q62" s="21">
        <v>-0.01</v>
      </c>
      <c r="R62" s="25" t="s">
        <v>970</v>
      </c>
      <c r="S62" s="21">
        <v>-0.49903</v>
      </c>
      <c r="T62" s="21">
        <v>0</v>
      </c>
      <c r="U62" s="25" t="s">
        <v>970</v>
      </c>
      <c r="V62" s="21">
        <v>0</v>
      </c>
      <c r="W62" s="21">
        <v>0.03</v>
      </c>
      <c r="X62" s="25"/>
      <c r="Y62" s="21">
        <v>1.30494</v>
      </c>
      <c r="Z62" s="21">
        <v>0.03</v>
      </c>
      <c r="AA62" s="25"/>
      <c r="AB62" s="21">
        <v>0.76731</v>
      </c>
      <c r="AC62" s="21">
        <v>-0.067</v>
      </c>
      <c r="AD62" s="25" t="s">
        <v>970</v>
      </c>
      <c r="AE62" s="21">
        <v>-3.714279</v>
      </c>
      <c r="AF62" s="21">
        <v>0.26128786007014587</v>
      </c>
      <c r="AG62" s="25"/>
      <c r="AH62" s="21">
        <v>5.440013246660437</v>
      </c>
      <c r="AI62" s="21">
        <v>0.1031897136498067</v>
      </c>
      <c r="AJ62" s="25"/>
      <c r="AK62" s="21">
        <v>1.6642437017440823</v>
      </c>
      <c r="AL62" s="21">
        <v>0.04</v>
      </c>
      <c r="AM62" s="25">
        <v>2</v>
      </c>
      <c r="AN62" s="21">
        <v>1.12824</v>
      </c>
      <c r="AO62" s="21">
        <v>0.01</v>
      </c>
      <c r="AP62" s="25">
        <v>0</v>
      </c>
      <c r="AQ62" s="21">
        <v>0.21736</v>
      </c>
      <c r="AR62" s="17"/>
      <c r="AS62" s="21">
        <v>2.42982289614875</v>
      </c>
      <c r="AT62" s="21">
        <v>8.44985694840452</v>
      </c>
      <c r="AU62" s="19">
        <v>0.28755787358122586</v>
      </c>
      <c r="AV62" s="19">
        <v>-110.66564711956299</v>
      </c>
      <c r="AW62" s="19" t="s">
        <v>80</v>
      </c>
      <c r="AX62" s="19" t="s">
        <v>80</v>
      </c>
    </row>
    <row r="63" spans="1:50" ht="12.75">
      <c r="A63" s="17" t="s">
        <v>401</v>
      </c>
      <c r="B63" s="18">
        <v>38910</v>
      </c>
      <c r="C63" s="19">
        <v>2006</v>
      </c>
      <c r="D63" s="20">
        <v>38910.958333333336</v>
      </c>
      <c r="E63" s="20" t="s">
        <v>53</v>
      </c>
      <c r="F63" s="21">
        <v>0.2</v>
      </c>
      <c r="G63" s="21"/>
      <c r="H63" s="19">
        <v>157</v>
      </c>
      <c r="I63" s="19">
        <v>1.04</v>
      </c>
      <c r="J63" s="19" t="s">
        <v>70</v>
      </c>
      <c r="K63" s="21">
        <v>5.472</v>
      </c>
      <c r="L63" s="21"/>
      <c r="M63" s="21">
        <v>2.72</v>
      </c>
      <c r="N63" s="21"/>
      <c r="O63" s="19">
        <v>0.00338844156139203</v>
      </c>
      <c r="P63" s="21">
        <v>3.38844156139203</v>
      </c>
      <c r="Q63" s="21">
        <v>-0.02</v>
      </c>
      <c r="R63" s="25" t="s">
        <v>970</v>
      </c>
      <c r="S63" s="21">
        <v>-0.99806</v>
      </c>
      <c r="T63" s="21">
        <v>0</v>
      </c>
      <c r="U63" s="25" t="s">
        <v>970</v>
      </c>
      <c r="V63" s="21">
        <v>0</v>
      </c>
      <c r="W63" s="21">
        <v>0.04</v>
      </c>
      <c r="X63" s="25"/>
      <c r="Y63" s="21">
        <v>1.73992</v>
      </c>
      <c r="Z63" s="21">
        <v>0.02</v>
      </c>
      <c r="AA63" s="25"/>
      <c r="AB63" s="21">
        <v>0.51154</v>
      </c>
      <c r="AC63" s="21">
        <v>-0.073</v>
      </c>
      <c r="AD63" s="25" t="s">
        <v>970</v>
      </c>
      <c r="AE63" s="21">
        <v>-4.046900999999999</v>
      </c>
      <c r="AF63" s="21">
        <v>0.15055454017490122</v>
      </c>
      <c r="AG63" s="25"/>
      <c r="AH63" s="21">
        <v>3.1345455264414435</v>
      </c>
      <c r="AI63" s="21">
        <v>0.09340478175070246</v>
      </c>
      <c r="AJ63" s="25"/>
      <c r="AK63" s="21">
        <v>1.5064323200753293</v>
      </c>
      <c r="AL63" s="21">
        <v>0.05</v>
      </c>
      <c r="AM63" s="25">
        <v>2</v>
      </c>
      <c r="AN63" s="21">
        <v>1.4103</v>
      </c>
      <c r="AO63" s="21">
        <v>0.01</v>
      </c>
      <c r="AP63" s="25">
        <v>0</v>
      </c>
      <c r="AQ63" s="21">
        <v>0.21736</v>
      </c>
      <c r="AR63" s="17"/>
      <c r="AS63" s="21">
        <v>0.5949405613920309</v>
      </c>
      <c r="AT63" s="21">
        <v>6.268637846516773</v>
      </c>
      <c r="AU63" s="19">
        <v>0.09490747048381733</v>
      </c>
      <c r="AV63" s="19">
        <v>-165.32767451412872</v>
      </c>
      <c r="AW63" s="19" t="s">
        <v>80</v>
      </c>
      <c r="AX63" s="19" t="s">
        <v>80</v>
      </c>
    </row>
    <row r="64" spans="1:50" ht="12.75">
      <c r="A64" s="17" t="s">
        <v>402</v>
      </c>
      <c r="B64" s="18">
        <v>38911</v>
      </c>
      <c r="C64" s="19">
        <v>2006</v>
      </c>
      <c r="D64" s="20">
        <v>38911.041666666664</v>
      </c>
      <c r="E64" s="20" t="s">
        <v>53</v>
      </c>
      <c r="F64" s="21">
        <v>0.82</v>
      </c>
      <c r="G64" s="21"/>
      <c r="H64" s="19">
        <v>846</v>
      </c>
      <c r="I64" s="19">
        <v>0.7</v>
      </c>
      <c r="J64" s="19"/>
      <c r="K64" s="21">
        <v>5.448</v>
      </c>
      <c r="L64" s="21"/>
      <c r="M64" s="21">
        <v>2.01</v>
      </c>
      <c r="N64" s="21"/>
      <c r="O64" s="19">
        <v>0.00354813389233575</v>
      </c>
      <c r="P64" s="21">
        <v>3.54813389233575</v>
      </c>
      <c r="Q64" s="21">
        <v>-0.02</v>
      </c>
      <c r="R64" s="25" t="s">
        <v>970</v>
      </c>
      <c r="S64" s="21">
        <v>-0.99806</v>
      </c>
      <c r="T64" s="21">
        <v>0</v>
      </c>
      <c r="U64" s="25" t="s">
        <v>970</v>
      </c>
      <c r="V64" s="21">
        <v>0</v>
      </c>
      <c r="W64" s="21">
        <v>0.01</v>
      </c>
      <c r="X64" s="25">
        <v>0</v>
      </c>
      <c r="Y64" s="21">
        <v>0.43498</v>
      </c>
      <c r="Z64" s="21">
        <v>0.02</v>
      </c>
      <c r="AA64" s="25"/>
      <c r="AB64" s="21">
        <v>0.51154</v>
      </c>
      <c r="AC64" s="21">
        <v>-0.082</v>
      </c>
      <c r="AD64" s="25" t="s">
        <v>970</v>
      </c>
      <c r="AE64" s="21">
        <v>-4.545834</v>
      </c>
      <c r="AF64" s="21">
        <v>0.11157238525610727</v>
      </c>
      <c r="AG64" s="25"/>
      <c r="AH64" s="21">
        <v>2.3229370610321536</v>
      </c>
      <c r="AI64" s="21">
        <v>0.0733616767460393</v>
      </c>
      <c r="AJ64" s="25"/>
      <c r="AK64" s="21">
        <v>1.1831771225601218</v>
      </c>
      <c r="AL64" s="21">
        <v>0.01</v>
      </c>
      <c r="AM64" s="25" t="s">
        <v>970</v>
      </c>
      <c r="AN64" s="21">
        <v>0.28206</v>
      </c>
      <c r="AO64" s="21">
        <v>0.01</v>
      </c>
      <c r="AP64" s="25">
        <v>0</v>
      </c>
      <c r="AQ64" s="21">
        <v>0.21736</v>
      </c>
      <c r="AR64" s="17"/>
      <c r="AS64" s="21">
        <v>-1.0492401076642497</v>
      </c>
      <c r="AT64" s="21">
        <v>4.0055341835922755</v>
      </c>
      <c r="AU64" s="19">
        <v>-0.2619476103742202</v>
      </c>
      <c r="AV64" s="19">
        <v>-341.9669465507929</v>
      </c>
      <c r="AW64" s="19" t="s">
        <v>80</v>
      </c>
      <c r="AX64" s="19" t="s">
        <v>80</v>
      </c>
    </row>
    <row r="65" spans="1:50" ht="12.75">
      <c r="A65" s="17" t="s">
        <v>403</v>
      </c>
      <c r="B65" s="18">
        <v>38911</v>
      </c>
      <c r="C65" s="19">
        <v>2006</v>
      </c>
      <c r="D65" s="20">
        <v>38911.083333333336</v>
      </c>
      <c r="E65" s="20" t="s">
        <v>53</v>
      </c>
      <c r="F65" s="21">
        <v>0.93</v>
      </c>
      <c r="G65" s="21"/>
      <c r="H65" s="19">
        <v>774</v>
      </c>
      <c r="I65" s="19">
        <v>0.75</v>
      </c>
      <c r="J65" s="19"/>
      <c r="K65" s="21">
        <v>5.407</v>
      </c>
      <c r="L65" s="21"/>
      <c r="M65" s="21">
        <v>2.2</v>
      </c>
      <c r="N65" s="21"/>
      <c r="O65" s="19">
        <v>0.0038904514499428096</v>
      </c>
      <c r="P65" s="21">
        <v>3.89045144994281</v>
      </c>
      <c r="Q65" s="21">
        <v>-0.02</v>
      </c>
      <c r="R65" s="25" t="s">
        <v>970</v>
      </c>
      <c r="S65" s="21">
        <v>-0.99806</v>
      </c>
      <c r="T65" s="21">
        <v>0</v>
      </c>
      <c r="U65" s="25" t="s">
        <v>970</v>
      </c>
      <c r="V65" s="21">
        <v>0</v>
      </c>
      <c r="W65" s="21">
        <v>0.01</v>
      </c>
      <c r="X65" s="25">
        <v>0</v>
      </c>
      <c r="Y65" s="21">
        <v>0.43498</v>
      </c>
      <c r="Z65" s="21"/>
      <c r="AA65" s="25" t="s">
        <v>54</v>
      </c>
      <c r="AB65" s="21"/>
      <c r="AC65" s="21">
        <v>-0.069</v>
      </c>
      <c r="AD65" s="25" t="s">
        <v>970</v>
      </c>
      <c r="AE65" s="21">
        <v>-3.8251530000000002</v>
      </c>
      <c r="AF65" s="21">
        <v>0.14093899378833513</v>
      </c>
      <c r="AG65" s="25"/>
      <c r="AH65" s="21">
        <v>2.9343498506731374</v>
      </c>
      <c r="AI65" s="21">
        <v>0.0733616767460393</v>
      </c>
      <c r="AJ65" s="25"/>
      <c r="AK65" s="21">
        <v>1.1831771225601218</v>
      </c>
      <c r="AL65" s="21">
        <v>0.01</v>
      </c>
      <c r="AM65" s="25" t="s">
        <v>970</v>
      </c>
      <c r="AN65" s="21">
        <v>0.28206</v>
      </c>
      <c r="AO65" s="21">
        <v>0.01</v>
      </c>
      <c r="AP65" s="25">
        <v>0</v>
      </c>
      <c r="AQ65" s="21">
        <v>0.21736</v>
      </c>
      <c r="AR65" s="17"/>
      <c r="AS65" s="21">
        <v>-0.49778155005719027</v>
      </c>
      <c r="AT65" s="21">
        <v>4.616946973233259</v>
      </c>
      <c r="AU65" s="19">
        <v>-0.10781617223309642</v>
      </c>
      <c r="AV65" s="19">
        <v>-248.3380975433977</v>
      </c>
      <c r="AW65" s="19" t="s">
        <v>80</v>
      </c>
      <c r="AX65" s="19" t="s">
        <v>80</v>
      </c>
    </row>
    <row r="66" spans="1:50" ht="12.75">
      <c r="A66" s="17" t="s">
        <v>404</v>
      </c>
      <c r="B66" s="18">
        <v>38911</v>
      </c>
      <c r="C66" s="19">
        <v>2006</v>
      </c>
      <c r="D66" s="20">
        <v>38911.125</v>
      </c>
      <c r="E66" s="20" t="s">
        <v>53</v>
      </c>
      <c r="F66" s="21">
        <v>0.73</v>
      </c>
      <c r="G66" s="21"/>
      <c r="H66" s="19">
        <v>857</v>
      </c>
      <c r="I66" s="19">
        <v>0.92</v>
      </c>
      <c r="J66" s="19"/>
      <c r="K66" s="21">
        <v>5.415</v>
      </c>
      <c r="L66" s="21"/>
      <c r="M66" s="21">
        <v>2.29</v>
      </c>
      <c r="N66" s="21"/>
      <c r="O66" s="19">
        <v>0.00380189396320561</v>
      </c>
      <c r="P66" s="21">
        <v>3.80189396320561</v>
      </c>
      <c r="Q66" s="21">
        <v>-0.02</v>
      </c>
      <c r="R66" s="25" t="s">
        <v>970</v>
      </c>
      <c r="S66" s="21">
        <v>-0.99806</v>
      </c>
      <c r="T66" s="21">
        <v>0</v>
      </c>
      <c r="U66" s="25" t="s">
        <v>970</v>
      </c>
      <c r="V66" s="21">
        <v>0</v>
      </c>
      <c r="W66" s="21">
        <v>0.01</v>
      </c>
      <c r="X66" s="25">
        <v>0</v>
      </c>
      <c r="Y66" s="21">
        <v>0.43498</v>
      </c>
      <c r="Z66" s="21">
        <v>0.02</v>
      </c>
      <c r="AA66" s="25"/>
      <c r="AB66" s="21">
        <v>0.51154</v>
      </c>
      <c r="AC66" s="21">
        <v>-0.055</v>
      </c>
      <c r="AD66" s="25" t="s">
        <v>970</v>
      </c>
      <c r="AE66" s="21">
        <v>-3.049035</v>
      </c>
      <c r="AF66" s="21">
        <v>0.17897297075054175</v>
      </c>
      <c r="AG66" s="25"/>
      <c r="AH66" s="21">
        <v>3.7262172510262794</v>
      </c>
      <c r="AI66" s="21">
        <v>0.08346993721635797</v>
      </c>
      <c r="AJ66" s="25"/>
      <c r="AK66" s="21">
        <v>1.3462031474254212</v>
      </c>
      <c r="AL66" s="21">
        <v>0.01</v>
      </c>
      <c r="AM66" s="25" t="s">
        <v>970</v>
      </c>
      <c r="AN66" s="21">
        <v>0.28206</v>
      </c>
      <c r="AO66" s="21">
        <v>0.01</v>
      </c>
      <c r="AP66" s="25">
        <v>0</v>
      </c>
      <c r="AQ66" s="21">
        <v>0.21736</v>
      </c>
      <c r="AR66" s="17"/>
      <c r="AS66" s="21">
        <v>0.7013189632056105</v>
      </c>
      <c r="AT66" s="21">
        <v>5.571840398451701</v>
      </c>
      <c r="AU66" s="19">
        <v>0.12586845872334973</v>
      </c>
      <c r="AV66" s="19">
        <v>-155.2812914339655</v>
      </c>
      <c r="AW66" s="19" t="s">
        <v>80</v>
      </c>
      <c r="AX66" s="19" t="s">
        <v>80</v>
      </c>
    </row>
    <row r="67" spans="1:50" ht="12.75">
      <c r="A67" s="17" t="s">
        <v>405</v>
      </c>
      <c r="B67" s="18">
        <v>38911</v>
      </c>
      <c r="C67" s="19">
        <v>2006</v>
      </c>
      <c r="D67" s="20">
        <v>38911.166666666664</v>
      </c>
      <c r="E67" s="20" t="s">
        <v>53</v>
      </c>
      <c r="F67" s="21">
        <v>0.78</v>
      </c>
      <c r="G67" s="21"/>
      <c r="H67" s="19">
        <v>841</v>
      </c>
      <c r="I67" s="19">
        <v>0.64</v>
      </c>
      <c r="J67" s="19"/>
      <c r="K67" s="21">
        <v>5.472</v>
      </c>
      <c r="L67" s="21"/>
      <c r="M67" s="21">
        <v>2.09</v>
      </c>
      <c r="N67" s="21"/>
      <c r="O67" s="19">
        <v>0.00338844156139203</v>
      </c>
      <c r="P67" s="21">
        <v>3.38844156139203</v>
      </c>
      <c r="Q67" s="21">
        <v>-0.02</v>
      </c>
      <c r="R67" s="25" t="s">
        <v>970</v>
      </c>
      <c r="S67" s="21">
        <v>-0.99806</v>
      </c>
      <c r="T67" s="21">
        <v>0</v>
      </c>
      <c r="U67" s="25" t="s">
        <v>970</v>
      </c>
      <c r="V67" s="21">
        <v>0</v>
      </c>
      <c r="W67" s="21">
        <v>0.01</v>
      </c>
      <c r="X67" s="25">
        <v>0</v>
      </c>
      <c r="Y67" s="21">
        <v>0.43498</v>
      </c>
      <c r="Z67" s="21">
        <v>0.02</v>
      </c>
      <c r="AA67" s="25"/>
      <c r="AB67" s="21">
        <v>0.51154</v>
      </c>
      <c r="AC67" s="21">
        <v>-0.084</v>
      </c>
      <c r="AD67" s="25" t="s">
        <v>970</v>
      </c>
      <c r="AE67" s="21">
        <v>-4.656708</v>
      </c>
      <c r="AF67" s="21">
        <v>0.11157238525610727</v>
      </c>
      <c r="AG67" s="25"/>
      <c r="AH67" s="21">
        <v>2.3229370610321536</v>
      </c>
      <c r="AI67" s="21">
        <v>0.05401186891082906</v>
      </c>
      <c r="AJ67" s="25"/>
      <c r="AK67" s="21">
        <v>0.8711034217938511</v>
      </c>
      <c r="AL67" s="21">
        <v>0.01</v>
      </c>
      <c r="AM67" s="25" t="s">
        <v>970</v>
      </c>
      <c r="AN67" s="21">
        <v>0.28206</v>
      </c>
      <c r="AO67" s="21">
        <v>0.01</v>
      </c>
      <c r="AP67" s="25">
        <v>0</v>
      </c>
      <c r="AQ67" s="21">
        <v>0.21736</v>
      </c>
      <c r="AR67" s="17"/>
      <c r="AS67" s="21">
        <v>-1.3198064386079698</v>
      </c>
      <c r="AT67" s="21">
        <v>3.693460482826005</v>
      </c>
      <c r="AU67" s="19">
        <v>-0.35733601178213675</v>
      </c>
      <c r="AV67" s="19">
        <v>-422.4092330258279</v>
      </c>
      <c r="AW67" s="19" t="s">
        <v>80</v>
      </c>
      <c r="AX67" s="19" t="s">
        <v>80</v>
      </c>
    </row>
    <row r="68" spans="1:50" ht="12.75">
      <c r="A68" s="17" t="s">
        <v>406</v>
      </c>
      <c r="B68" s="18">
        <v>38911</v>
      </c>
      <c r="C68" s="19">
        <v>2006</v>
      </c>
      <c r="D68" s="20">
        <v>38911.208333333336</v>
      </c>
      <c r="E68" s="20" t="s">
        <v>53</v>
      </c>
      <c r="F68" s="21">
        <v>0.65</v>
      </c>
      <c r="G68" s="21"/>
      <c r="H68" s="19">
        <v>854</v>
      </c>
      <c r="I68" s="19">
        <v>1.02</v>
      </c>
      <c r="J68" s="19" t="s">
        <v>70</v>
      </c>
      <c r="K68" s="21">
        <v>5.451</v>
      </c>
      <c r="L68" s="21"/>
      <c r="M68" s="21">
        <v>2.47</v>
      </c>
      <c r="N68" s="21"/>
      <c r="O68" s="19">
        <v>0.00354813389233575</v>
      </c>
      <c r="P68" s="21">
        <v>3.54813389233575</v>
      </c>
      <c r="Q68" s="21">
        <v>-0.02</v>
      </c>
      <c r="R68" s="25" t="s">
        <v>970</v>
      </c>
      <c r="S68" s="21">
        <v>-0.99806</v>
      </c>
      <c r="T68" s="21">
        <v>0</v>
      </c>
      <c r="U68" s="25" t="s">
        <v>970</v>
      </c>
      <c r="V68" s="21">
        <v>0</v>
      </c>
      <c r="W68" s="21">
        <v>0.01</v>
      </c>
      <c r="X68" s="25">
        <v>0</v>
      </c>
      <c r="Y68" s="21">
        <v>0.43498</v>
      </c>
      <c r="Z68" s="21">
        <v>0.03</v>
      </c>
      <c r="AA68" s="25"/>
      <c r="AB68" s="21">
        <v>0.76731</v>
      </c>
      <c r="AC68" s="21">
        <v>-0.045</v>
      </c>
      <c r="AD68" s="25" t="s">
        <v>970</v>
      </c>
      <c r="AE68" s="21">
        <v>-2.494665</v>
      </c>
      <c r="AF68" s="21">
        <v>0.23426122770803526</v>
      </c>
      <c r="AG68" s="25"/>
      <c r="AH68" s="21">
        <v>4.877318760881294</v>
      </c>
      <c r="AI68" s="21">
        <v>0.08916657159102401</v>
      </c>
      <c r="AJ68" s="25"/>
      <c r="AK68" s="21">
        <v>1.4380784666200352</v>
      </c>
      <c r="AL68" s="21">
        <v>0.02</v>
      </c>
      <c r="AM68" s="25" t="s">
        <v>971</v>
      </c>
      <c r="AN68" s="21">
        <v>0.56412</v>
      </c>
      <c r="AO68" s="21">
        <v>0.01</v>
      </c>
      <c r="AP68" s="25">
        <v>0</v>
      </c>
      <c r="AQ68" s="21">
        <v>0.21736</v>
      </c>
      <c r="AR68" s="17"/>
      <c r="AS68" s="21">
        <v>1.2576988923357506</v>
      </c>
      <c r="AT68" s="21">
        <v>7.096877227501329</v>
      </c>
      <c r="AU68" s="19">
        <v>0.17721863462171822</v>
      </c>
      <c r="AV68" s="19">
        <v>-139.78395196618177</v>
      </c>
      <c r="AW68" s="19" t="s">
        <v>80</v>
      </c>
      <c r="AX68" s="19" t="s">
        <v>80</v>
      </c>
    </row>
    <row r="69" spans="1:50" ht="12.75">
      <c r="A69" s="17" t="s">
        <v>411</v>
      </c>
      <c r="B69" s="18">
        <v>38911</v>
      </c>
      <c r="C69" s="19">
        <v>2006</v>
      </c>
      <c r="D69" s="20">
        <v>38911.416666666664</v>
      </c>
      <c r="E69" s="20" t="s">
        <v>53</v>
      </c>
      <c r="F69" s="21">
        <v>0.87</v>
      </c>
      <c r="G69" s="21"/>
      <c r="H69" s="19">
        <v>37</v>
      </c>
      <c r="I69" s="19">
        <v>0.13</v>
      </c>
      <c r="J69" s="19"/>
      <c r="K69" s="21"/>
      <c r="L69" s="21" t="s">
        <v>54</v>
      </c>
      <c r="M69" s="21"/>
      <c r="N69" s="21" t="s">
        <v>54</v>
      </c>
      <c r="O69" s="19" t="s">
        <v>53</v>
      </c>
      <c r="P69" s="21"/>
      <c r="Q69" s="21">
        <v>0.04</v>
      </c>
      <c r="R69" s="25">
        <v>0</v>
      </c>
      <c r="S69" s="21">
        <v>1.99612</v>
      </c>
      <c r="T69" s="21">
        <v>0.01</v>
      </c>
      <c r="U69" s="25"/>
      <c r="V69" s="21">
        <v>0.82288</v>
      </c>
      <c r="W69" s="21"/>
      <c r="X69" s="25" t="s">
        <v>54</v>
      </c>
      <c r="Y69" s="21"/>
      <c r="Z69" s="21"/>
      <c r="AA69" s="25" t="s">
        <v>54</v>
      </c>
      <c r="AB69" s="21"/>
      <c r="AC69" s="21">
        <v>1.767</v>
      </c>
      <c r="AD69" s="25"/>
      <c r="AE69" s="21">
        <v>97.957179</v>
      </c>
      <c r="AF69" s="21">
        <v>1.281237251258141</v>
      </c>
      <c r="AG69" s="25"/>
      <c r="AH69" s="21">
        <v>26.675359571194495</v>
      </c>
      <c r="AI69" s="21">
        <v>0.3327374921902506</v>
      </c>
      <c r="AJ69" s="25"/>
      <c r="AK69" s="21">
        <v>5.366390274044362</v>
      </c>
      <c r="AL69" s="21">
        <v>0.02</v>
      </c>
      <c r="AM69" s="25" t="s">
        <v>971</v>
      </c>
      <c r="AN69" s="21">
        <v>0.56412</v>
      </c>
      <c r="AO69" s="21">
        <v>0.01</v>
      </c>
      <c r="AP69" s="25">
        <v>0</v>
      </c>
      <c r="AQ69" s="21">
        <v>0.21736</v>
      </c>
      <c r="AR69" s="17"/>
      <c r="AS69" s="21">
        <v>100.776179</v>
      </c>
      <c r="AT69" s="21">
        <v>32.823229845238856</v>
      </c>
      <c r="AU69" s="19">
        <v>3.0702700336060316</v>
      </c>
      <c r="AV69" s="19">
        <v>101.72642190876404</v>
      </c>
      <c r="AW69" s="19" t="s">
        <v>80</v>
      </c>
      <c r="AX69" s="19" t="s">
        <v>257</v>
      </c>
    </row>
    <row r="70" spans="1:50" ht="12.75">
      <c r="A70" s="17" t="s">
        <v>414</v>
      </c>
      <c r="B70" s="18">
        <v>38912</v>
      </c>
      <c r="C70" s="19">
        <v>2006</v>
      </c>
      <c r="D70" s="20">
        <v>38912.166666666664</v>
      </c>
      <c r="E70" s="20" t="s">
        <v>53</v>
      </c>
      <c r="F70" s="21">
        <v>0.98</v>
      </c>
      <c r="G70" s="21"/>
      <c r="H70" s="19">
        <v>59</v>
      </c>
      <c r="I70" s="19">
        <v>0.15</v>
      </c>
      <c r="J70" s="19"/>
      <c r="K70" s="21">
        <v>4.627</v>
      </c>
      <c r="L70" s="21"/>
      <c r="M70" s="21"/>
      <c r="N70" s="21" t="s">
        <v>54</v>
      </c>
      <c r="O70" s="19">
        <v>0.023442288153199202</v>
      </c>
      <c r="P70" s="21">
        <v>23.4422881531992</v>
      </c>
      <c r="Q70" s="21">
        <v>1.16</v>
      </c>
      <c r="R70" s="25"/>
      <c r="S70" s="21">
        <v>57.88748</v>
      </c>
      <c r="T70" s="21">
        <v>0.15</v>
      </c>
      <c r="U70" s="25"/>
      <c r="V70" s="21">
        <v>12.3432</v>
      </c>
      <c r="W70" s="21"/>
      <c r="X70" s="25" t="s">
        <v>54</v>
      </c>
      <c r="Y70" s="21"/>
      <c r="Z70" s="21"/>
      <c r="AA70" s="25" t="s">
        <v>54</v>
      </c>
      <c r="AB70" s="21"/>
      <c r="AC70" s="21">
        <v>3.607</v>
      </c>
      <c r="AD70" s="25"/>
      <c r="AE70" s="21">
        <v>199.961259</v>
      </c>
      <c r="AF70" s="21">
        <v>1.5790659629204191</v>
      </c>
      <c r="AG70" s="25"/>
      <c r="AH70" s="21">
        <v>32.87615334800313</v>
      </c>
      <c r="AI70" s="21">
        <v>1.2666149839700862</v>
      </c>
      <c r="AJ70" s="25"/>
      <c r="AK70" s="21">
        <v>20.427966461469552</v>
      </c>
      <c r="AL70" s="21">
        <v>0.04</v>
      </c>
      <c r="AM70" s="25">
        <v>2</v>
      </c>
      <c r="AN70" s="21">
        <v>1.12824</v>
      </c>
      <c r="AO70" s="21">
        <v>0.01</v>
      </c>
      <c r="AP70" s="25">
        <v>0</v>
      </c>
      <c r="AQ70" s="21">
        <v>0.21736</v>
      </c>
      <c r="AR70" s="17"/>
      <c r="AS70" s="21">
        <v>293.6342271531992</v>
      </c>
      <c r="AT70" s="21">
        <v>54.64971980947268</v>
      </c>
      <c r="AU70" s="19">
        <v>5.373023469780028</v>
      </c>
      <c r="AV70" s="19">
        <v>137.23544218897933</v>
      </c>
      <c r="AW70" s="19" t="s">
        <v>80</v>
      </c>
      <c r="AX70" s="19" t="s">
        <v>80</v>
      </c>
    </row>
    <row r="71" spans="1:50" ht="12.75">
      <c r="A71" s="17" t="s">
        <v>413</v>
      </c>
      <c r="B71" s="18">
        <v>38912</v>
      </c>
      <c r="C71" s="19">
        <v>2006</v>
      </c>
      <c r="D71" s="20">
        <v>38912.125</v>
      </c>
      <c r="E71" s="20" t="s">
        <v>53</v>
      </c>
      <c r="F71" s="21">
        <v>0.48</v>
      </c>
      <c r="G71" s="21"/>
      <c r="H71" s="19">
        <v>37</v>
      </c>
      <c r="I71" s="19">
        <v>0.18</v>
      </c>
      <c r="J71" s="19"/>
      <c r="K71" s="21"/>
      <c r="L71" s="21" t="s">
        <v>54</v>
      </c>
      <c r="M71" s="21"/>
      <c r="N71" s="21" t="s">
        <v>54</v>
      </c>
      <c r="O71" s="19" t="s">
        <v>53</v>
      </c>
      <c r="P71" s="21"/>
      <c r="Q71" s="21">
        <v>0.37</v>
      </c>
      <c r="R71" s="25"/>
      <c r="S71" s="21">
        <v>18.464109999999998</v>
      </c>
      <c r="T71" s="21">
        <v>0.08</v>
      </c>
      <c r="U71" s="25"/>
      <c r="V71" s="21">
        <v>6.58304</v>
      </c>
      <c r="W71" s="21"/>
      <c r="X71" s="25" t="s">
        <v>54</v>
      </c>
      <c r="Y71" s="21"/>
      <c r="Z71" s="21"/>
      <c r="AA71" s="25" t="s">
        <v>54</v>
      </c>
      <c r="AB71" s="21"/>
      <c r="AC71" s="21">
        <v>2.463</v>
      </c>
      <c r="AD71" s="25"/>
      <c r="AE71" s="21">
        <v>136.54133099999999</v>
      </c>
      <c r="AF71" s="21">
        <v>1.1254381237884212</v>
      </c>
      <c r="AG71" s="25"/>
      <c r="AH71" s="21">
        <v>23.43162173727493</v>
      </c>
      <c r="AI71" s="21">
        <v>0.6421038592228683</v>
      </c>
      <c r="AJ71" s="25"/>
      <c r="AK71" s="21">
        <v>10.355851041546419</v>
      </c>
      <c r="AL71" s="21">
        <v>0.02</v>
      </c>
      <c r="AM71" s="25" t="s">
        <v>971</v>
      </c>
      <c r="AN71" s="21">
        <v>0.56412</v>
      </c>
      <c r="AO71" s="21">
        <v>0.01</v>
      </c>
      <c r="AP71" s="25">
        <v>0</v>
      </c>
      <c r="AQ71" s="21">
        <v>0.21736</v>
      </c>
      <c r="AR71" s="17"/>
      <c r="AS71" s="21">
        <v>161.58848099999997</v>
      </c>
      <c r="AT71" s="21">
        <v>34.568952778821355</v>
      </c>
      <c r="AU71" s="19">
        <v>4.674381721479195</v>
      </c>
      <c r="AV71" s="19">
        <v>129.5077385284316</v>
      </c>
      <c r="AW71" s="19" t="s">
        <v>80</v>
      </c>
      <c r="AX71" s="19" t="s">
        <v>257</v>
      </c>
    </row>
    <row r="72" spans="1:50" ht="12.75">
      <c r="A72" s="17" t="s">
        <v>427</v>
      </c>
      <c r="B72" s="18">
        <v>38914</v>
      </c>
      <c r="C72" s="19">
        <v>2006</v>
      </c>
      <c r="D72" s="20">
        <v>38914.166666666664</v>
      </c>
      <c r="E72" s="20" t="s">
        <v>53</v>
      </c>
      <c r="F72" s="21">
        <v>1</v>
      </c>
      <c r="G72" s="21"/>
      <c r="H72" s="19">
        <v>561</v>
      </c>
      <c r="I72" s="19">
        <v>0.53</v>
      </c>
      <c r="J72" s="19"/>
      <c r="K72" s="21">
        <v>4.321</v>
      </c>
      <c r="L72" s="21"/>
      <c r="M72" s="21">
        <v>35.6</v>
      </c>
      <c r="N72" s="21"/>
      <c r="O72" s="19">
        <v>0.047863009232263796</v>
      </c>
      <c r="P72" s="21">
        <v>47.8630092322638</v>
      </c>
      <c r="Q72" s="21">
        <v>0.22</v>
      </c>
      <c r="R72" s="25"/>
      <c r="S72" s="21">
        <v>10.97866</v>
      </c>
      <c r="T72" s="21">
        <v>0.03</v>
      </c>
      <c r="U72" s="25"/>
      <c r="V72" s="21">
        <v>2.4686399999999997</v>
      </c>
      <c r="W72" s="21">
        <v>0.01</v>
      </c>
      <c r="X72" s="25">
        <v>0</v>
      </c>
      <c r="Y72" s="21">
        <v>0.43498</v>
      </c>
      <c r="Z72" s="21">
        <v>0.04</v>
      </c>
      <c r="AA72" s="25"/>
      <c r="AB72" s="21">
        <v>1.02308</v>
      </c>
      <c r="AC72" s="21">
        <v>1.988</v>
      </c>
      <c r="AD72" s="25"/>
      <c r="AE72" s="21">
        <v>110.208756</v>
      </c>
      <c r="AF72" s="21">
        <v>5.0145774985547655</v>
      </c>
      <c r="AG72" s="25"/>
      <c r="AH72" s="21">
        <v>104.40350351991022</v>
      </c>
      <c r="AI72" s="21">
        <v>1.6188960022729308</v>
      </c>
      <c r="AJ72" s="25"/>
      <c r="AK72" s="21">
        <v>26.10955472465783</v>
      </c>
      <c r="AL72" s="21">
        <v>0.09</v>
      </c>
      <c r="AM72" s="25"/>
      <c r="AN72" s="21">
        <v>2.53854</v>
      </c>
      <c r="AO72" s="21">
        <v>0.03</v>
      </c>
      <c r="AP72" s="25"/>
      <c r="AQ72" s="21">
        <v>0.65208</v>
      </c>
      <c r="AR72" s="17"/>
      <c r="AS72" s="21">
        <v>172.9771252322638</v>
      </c>
      <c r="AT72" s="21">
        <v>133.70367824456807</v>
      </c>
      <c r="AU72" s="19">
        <v>1.2937349780000633</v>
      </c>
      <c r="AV72" s="19">
        <v>25.611936934072</v>
      </c>
      <c r="AW72" s="19" t="s">
        <v>80</v>
      </c>
      <c r="AX72" s="19" t="s">
        <v>80</v>
      </c>
    </row>
    <row r="73" spans="1:50" ht="12.75">
      <c r="A73" s="17" t="s">
        <v>443</v>
      </c>
      <c r="B73" s="18">
        <v>38916</v>
      </c>
      <c r="C73" s="19">
        <v>2006</v>
      </c>
      <c r="D73" s="20">
        <v>38916.5</v>
      </c>
      <c r="E73" s="20" t="s">
        <v>53</v>
      </c>
      <c r="F73" s="21">
        <v>0.03</v>
      </c>
      <c r="G73" s="21"/>
      <c r="H73" s="19">
        <v>451</v>
      </c>
      <c r="I73" s="19">
        <v>0.44</v>
      </c>
      <c r="J73" s="19"/>
      <c r="K73" s="21">
        <v>4.433</v>
      </c>
      <c r="L73" s="21"/>
      <c r="M73" s="21">
        <v>22.5</v>
      </c>
      <c r="N73" s="21"/>
      <c r="O73" s="19">
        <v>0.0371535229097173</v>
      </c>
      <c r="P73" s="21">
        <v>37.1535229097173</v>
      </c>
      <c r="Q73" s="21">
        <v>0.21</v>
      </c>
      <c r="R73" s="25"/>
      <c r="S73" s="21">
        <v>10.47963</v>
      </c>
      <c r="T73" s="21">
        <v>0.05</v>
      </c>
      <c r="U73" s="25"/>
      <c r="V73" s="21">
        <v>4.1144</v>
      </c>
      <c r="W73" s="21">
        <v>0.01</v>
      </c>
      <c r="X73" s="25">
        <v>0</v>
      </c>
      <c r="Y73" s="21">
        <v>0.43498</v>
      </c>
      <c r="Z73" s="21">
        <v>0.04</v>
      </c>
      <c r="AA73" s="25"/>
      <c r="AB73" s="21">
        <v>1.02308</v>
      </c>
      <c r="AC73" s="21">
        <v>0.877</v>
      </c>
      <c r="AD73" s="25"/>
      <c r="AE73" s="21">
        <v>48.618249</v>
      </c>
      <c r="AF73" s="21">
        <v>2.393079354358056</v>
      </c>
      <c r="AG73" s="25"/>
      <c r="AH73" s="21">
        <v>49.823912157734725</v>
      </c>
      <c r="AI73" s="21">
        <v>1.4954433234160018</v>
      </c>
      <c r="AJ73" s="25"/>
      <c r="AK73" s="21">
        <v>24.118509920053278</v>
      </c>
      <c r="AL73" s="21">
        <v>0.04</v>
      </c>
      <c r="AM73" s="25">
        <v>2</v>
      </c>
      <c r="AN73" s="21">
        <v>1.12824</v>
      </c>
      <c r="AO73" s="21">
        <v>0.03</v>
      </c>
      <c r="AP73" s="25"/>
      <c r="AQ73" s="21">
        <v>0.65208</v>
      </c>
      <c r="AR73" s="17"/>
      <c r="AS73" s="21">
        <v>101.8238619097173</v>
      </c>
      <c r="AT73" s="21">
        <v>75.722742077788</v>
      </c>
      <c r="AU73" s="19">
        <v>1.3446932733248922</v>
      </c>
      <c r="AV73" s="19">
        <v>29.40199276778748</v>
      </c>
      <c r="AW73" s="19" t="s">
        <v>80</v>
      </c>
      <c r="AX73" s="19" t="s">
        <v>80</v>
      </c>
    </row>
    <row r="74" spans="1:50" ht="12.75">
      <c r="A74" s="17" t="s">
        <v>444</v>
      </c>
      <c r="B74" s="18">
        <v>38916</v>
      </c>
      <c r="C74" s="19">
        <v>2006</v>
      </c>
      <c r="D74" s="20">
        <v>38916.541666666664</v>
      </c>
      <c r="E74" s="20" t="s">
        <v>53</v>
      </c>
      <c r="F74" s="21">
        <v>0.63</v>
      </c>
      <c r="G74" s="21"/>
      <c r="H74" s="19">
        <v>307</v>
      </c>
      <c r="I74" s="19">
        <v>0.78</v>
      </c>
      <c r="J74" s="19"/>
      <c r="K74" s="21">
        <v>4.258</v>
      </c>
      <c r="L74" s="21"/>
      <c r="M74" s="21">
        <v>40.1</v>
      </c>
      <c r="N74" s="21"/>
      <c r="O74" s="19">
        <v>0.0549540873857625</v>
      </c>
      <c r="P74" s="21">
        <v>54.9540873857625</v>
      </c>
      <c r="Q74" s="21">
        <v>0.43</v>
      </c>
      <c r="R74" s="25"/>
      <c r="S74" s="21">
        <v>21.458289999999998</v>
      </c>
      <c r="T74" s="21">
        <v>0.08</v>
      </c>
      <c r="U74" s="25"/>
      <c r="V74" s="21">
        <v>6.58304</v>
      </c>
      <c r="W74" s="21">
        <v>0.03</v>
      </c>
      <c r="X74" s="25"/>
      <c r="Y74" s="21">
        <v>1.30494</v>
      </c>
      <c r="Z74" s="21">
        <v>0.08</v>
      </c>
      <c r="AA74" s="25"/>
      <c r="AB74" s="21">
        <v>2.04616</v>
      </c>
      <c r="AC74" s="21">
        <v>2.107</v>
      </c>
      <c r="AD74" s="25"/>
      <c r="AE74" s="21">
        <v>116.80575900000001</v>
      </c>
      <c r="AF74" s="21">
        <v>4.44984597182338</v>
      </c>
      <c r="AG74" s="25"/>
      <c r="AH74" s="21">
        <v>92.64579313336277</v>
      </c>
      <c r="AI74" s="21">
        <v>3.3693582248754406</v>
      </c>
      <c r="AJ74" s="25"/>
      <c r="AK74" s="21">
        <v>54.341009450791105</v>
      </c>
      <c r="AL74" s="21">
        <v>0.11</v>
      </c>
      <c r="AM74" s="25"/>
      <c r="AN74" s="21">
        <v>3.1026599999999998</v>
      </c>
      <c r="AO74" s="21">
        <v>0.04</v>
      </c>
      <c r="AP74" s="25"/>
      <c r="AQ74" s="21">
        <v>0.86944</v>
      </c>
      <c r="AR74" s="17"/>
      <c r="AS74" s="21">
        <v>203.1522763857625</v>
      </c>
      <c r="AT74" s="21">
        <v>150.95890258415386</v>
      </c>
      <c r="AU74" s="19">
        <v>1.3457455831232796</v>
      </c>
      <c r="AV74" s="19">
        <v>29.47852363962943</v>
      </c>
      <c r="AW74" s="19" t="s">
        <v>80</v>
      </c>
      <c r="AX74" s="19" t="s">
        <v>80</v>
      </c>
    </row>
    <row r="75" spans="1:50" ht="12.75">
      <c r="A75" s="17" t="s">
        <v>445</v>
      </c>
      <c r="B75" s="18">
        <v>38916</v>
      </c>
      <c r="C75" s="19">
        <v>2006</v>
      </c>
      <c r="D75" s="20">
        <v>38916.583333333336</v>
      </c>
      <c r="E75" s="20" t="s">
        <v>53</v>
      </c>
      <c r="F75" s="21">
        <v>0.95</v>
      </c>
      <c r="G75" s="21"/>
      <c r="H75" s="19">
        <v>119</v>
      </c>
      <c r="I75" s="19">
        <v>0.35</v>
      </c>
      <c r="J75" s="19"/>
      <c r="K75" s="21">
        <v>4.19</v>
      </c>
      <c r="L75" s="21"/>
      <c r="M75" s="21">
        <v>52.1</v>
      </c>
      <c r="N75" s="21"/>
      <c r="O75" s="19">
        <v>0.06456542290346551</v>
      </c>
      <c r="P75" s="21">
        <v>64.5654229034655</v>
      </c>
      <c r="Q75" s="21">
        <v>0.88</v>
      </c>
      <c r="R75" s="25"/>
      <c r="S75" s="21">
        <v>43.91464</v>
      </c>
      <c r="T75" s="21">
        <v>0.17</v>
      </c>
      <c r="U75" s="25"/>
      <c r="V75" s="21">
        <v>13.98896</v>
      </c>
      <c r="W75" s="21">
        <v>0.09</v>
      </c>
      <c r="X75" s="25"/>
      <c r="Y75" s="21">
        <v>3.9148199999999997</v>
      </c>
      <c r="Z75" s="21">
        <v>0.26</v>
      </c>
      <c r="AA75" s="25"/>
      <c r="AB75" s="21">
        <v>6.6500200000000005</v>
      </c>
      <c r="AC75" s="21">
        <v>2.655</v>
      </c>
      <c r="AD75" s="25"/>
      <c r="AE75" s="21">
        <v>147.18523499999998</v>
      </c>
      <c r="AF75" s="21">
        <v>6.452742577628733</v>
      </c>
      <c r="AG75" s="25"/>
      <c r="AH75" s="21">
        <v>134.3461004662302</v>
      </c>
      <c r="AI75" s="21">
        <v>4.622946924046455</v>
      </c>
      <c r="AJ75" s="25"/>
      <c r="AK75" s="21">
        <v>74.55888799102122</v>
      </c>
      <c r="AL75" s="21">
        <v>0.17</v>
      </c>
      <c r="AM75" s="25"/>
      <c r="AN75" s="21">
        <v>4.79502</v>
      </c>
      <c r="AO75" s="21">
        <v>0.04</v>
      </c>
      <c r="AP75" s="25"/>
      <c r="AQ75" s="21">
        <v>0.86944</v>
      </c>
      <c r="AR75" s="17"/>
      <c r="AS75" s="21">
        <v>280.21909790346547</v>
      </c>
      <c r="AT75" s="21">
        <v>214.5694484572514</v>
      </c>
      <c r="AU75" s="19">
        <v>1.305959911433027</v>
      </c>
      <c r="AV75" s="19">
        <v>26.536446701962795</v>
      </c>
      <c r="AW75" s="19" t="s">
        <v>80</v>
      </c>
      <c r="AX75" s="19" t="s">
        <v>80</v>
      </c>
    </row>
    <row r="76" spans="1:50" ht="12.75">
      <c r="A76" s="17" t="s">
        <v>447</v>
      </c>
      <c r="B76" s="18">
        <v>38916</v>
      </c>
      <c r="C76" s="19">
        <v>2006</v>
      </c>
      <c r="D76" s="20">
        <v>38916.833333333336</v>
      </c>
      <c r="E76" s="20" t="s">
        <v>53</v>
      </c>
      <c r="F76" s="21">
        <v>0.95</v>
      </c>
      <c r="G76" s="21"/>
      <c r="H76" s="19">
        <v>228</v>
      </c>
      <c r="I76" s="19">
        <v>0.34</v>
      </c>
      <c r="J76" s="19"/>
      <c r="K76" s="21">
        <v>5.246</v>
      </c>
      <c r="L76" s="21"/>
      <c r="M76" s="21">
        <v>21.3</v>
      </c>
      <c r="N76" s="21"/>
      <c r="O76" s="19">
        <v>0.00562341325190349</v>
      </c>
      <c r="P76" s="21">
        <v>5.62341325190349</v>
      </c>
      <c r="Q76" s="21">
        <v>0.59</v>
      </c>
      <c r="R76" s="25"/>
      <c r="S76" s="21">
        <v>29.44277</v>
      </c>
      <c r="T76" s="21">
        <v>0.09</v>
      </c>
      <c r="U76" s="25"/>
      <c r="V76" s="21">
        <v>7.405919999999999</v>
      </c>
      <c r="W76" s="21">
        <v>0.05</v>
      </c>
      <c r="X76" s="25"/>
      <c r="Y76" s="21">
        <v>2.1749</v>
      </c>
      <c r="Z76" s="21">
        <v>0.15</v>
      </c>
      <c r="AA76" s="25"/>
      <c r="AB76" s="21">
        <v>3.83655</v>
      </c>
      <c r="AC76" s="21">
        <v>2.159</v>
      </c>
      <c r="AD76" s="25"/>
      <c r="AE76" s="21">
        <v>119.68848299999999</v>
      </c>
      <c r="AF76" s="21">
        <v>2.136090558966544</v>
      </c>
      <c r="AG76" s="25"/>
      <c r="AH76" s="21">
        <v>44.47340543768345</v>
      </c>
      <c r="AI76" s="21">
        <v>2.1798649624119797</v>
      </c>
      <c r="AJ76" s="25"/>
      <c r="AK76" s="21">
        <v>35.156862113780406</v>
      </c>
      <c r="AL76" s="21">
        <v>0.11</v>
      </c>
      <c r="AM76" s="25"/>
      <c r="AN76" s="21">
        <v>3.1026599999999998</v>
      </c>
      <c r="AO76" s="21">
        <v>0.02</v>
      </c>
      <c r="AP76" s="25"/>
      <c r="AQ76" s="21">
        <v>0.43472</v>
      </c>
      <c r="AR76" s="17"/>
      <c r="AS76" s="21">
        <v>168.17203625190348</v>
      </c>
      <c r="AT76" s="21">
        <v>83.16764755146384</v>
      </c>
      <c r="AU76" s="19">
        <v>2.02208480344282</v>
      </c>
      <c r="AV76" s="19">
        <v>67.64104053456343</v>
      </c>
      <c r="AW76" s="19" t="s">
        <v>80</v>
      </c>
      <c r="AX76" s="19" t="s">
        <v>80</v>
      </c>
    </row>
    <row r="77" spans="1:50" ht="12.75">
      <c r="A77" s="17" t="s">
        <v>448</v>
      </c>
      <c r="B77" s="18">
        <v>38916</v>
      </c>
      <c r="C77" s="19">
        <v>2006</v>
      </c>
      <c r="D77" s="20">
        <v>38916.875</v>
      </c>
      <c r="E77" s="20" t="s">
        <v>53</v>
      </c>
      <c r="F77" s="21">
        <v>1</v>
      </c>
      <c r="G77" s="21"/>
      <c r="H77" s="19">
        <v>307</v>
      </c>
      <c r="I77" s="19">
        <v>0.41</v>
      </c>
      <c r="J77" s="19"/>
      <c r="K77" s="21">
        <v>6.001</v>
      </c>
      <c r="L77" s="21"/>
      <c r="M77" s="21">
        <v>15.8</v>
      </c>
      <c r="N77" s="21"/>
      <c r="O77" s="19">
        <v>0.001</v>
      </c>
      <c r="P77" s="21">
        <v>1</v>
      </c>
      <c r="Q77" s="21">
        <v>0.44</v>
      </c>
      <c r="R77" s="25"/>
      <c r="S77" s="21">
        <v>21.95732</v>
      </c>
      <c r="T77" s="21">
        <v>0.05</v>
      </c>
      <c r="U77" s="25"/>
      <c r="V77" s="21">
        <v>4.1144</v>
      </c>
      <c r="W77" s="21">
        <v>0.03</v>
      </c>
      <c r="X77" s="25"/>
      <c r="Y77" s="21">
        <v>1.30494</v>
      </c>
      <c r="Z77" s="21">
        <v>0.11</v>
      </c>
      <c r="AA77" s="25"/>
      <c r="AB77" s="21">
        <v>2.81347</v>
      </c>
      <c r="AC77" s="21">
        <v>1.869</v>
      </c>
      <c r="AD77" s="25"/>
      <c r="AE77" s="21">
        <v>103.611753</v>
      </c>
      <c r="AF77" s="21">
        <v>1.1142728292037074</v>
      </c>
      <c r="AG77" s="25"/>
      <c r="AH77" s="21">
        <v>23.199160304021188</v>
      </c>
      <c r="AI77" s="21">
        <v>1.4072196119067883</v>
      </c>
      <c r="AJ77" s="25"/>
      <c r="AK77" s="21">
        <v>22.695637900832683</v>
      </c>
      <c r="AL77" s="21">
        <v>0.07</v>
      </c>
      <c r="AM77" s="25"/>
      <c r="AN77" s="21">
        <v>1.97442</v>
      </c>
      <c r="AO77" s="21">
        <v>0.03</v>
      </c>
      <c r="AP77" s="25"/>
      <c r="AQ77" s="21">
        <v>0.65208</v>
      </c>
      <c r="AR77" s="17"/>
      <c r="AS77" s="21">
        <v>134.80188299999998</v>
      </c>
      <c r="AT77" s="21">
        <v>48.52129820485387</v>
      </c>
      <c r="AU77" s="19">
        <v>2.7782002540590507</v>
      </c>
      <c r="AV77" s="19">
        <v>94.12948676548675</v>
      </c>
      <c r="AW77" s="19" t="s">
        <v>80</v>
      </c>
      <c r="AX77" s="19" t="s">
        <v>80</v>
      </c>
    </row>
    <row r="78" spans="1:50" ht="12.75">
      <c r="A78" s="17" t="s">
        <v>441</v>
      </c>
      <c r="B78" s="18">
        <v>38916</v>
      </c>
      <c r="C78" s="19">
        <v>2006</v>
      </c>
      <c r="D78" s="20">
        <v>38916.416666666664</v>
      </c>
      <c r="E78" s="20" t="s">
        <v>53</v>
      </c>
      <c r="F78" s="21">
        <v>0.75</v>
      </c>
      <c r="G78" s="21"/>
      <c r="H78" s="19">
        <v>31</v>
      </c>
      <c r="I78" s="19">
        <v>0.08</v>
      </c>
      <c r="J78" s="19"/>
      <c r="K78" s="21"/>
      <c r="L78" s="21" t="s">
        <v>54</v>
      </c>
      <c r="M78" s="21"/>
      <c r="N78" s="21" t="s">
        <v>54</v>
      </c>
      <c r="O78" s="19" t="s">
        <v>53</v>
      </c>
      <c r="P78" s="21"/>
      <c r="Q78" s="21">
        <v>0.68</v>
      </c>
      <c r="R78" s="25"/>
      <c r="S78" s="21">
        <v>33.93404</v>
      </c>
      <c r="T78" s="21">
        <v>0.15</v>
      </c>
      <c r="U78" s="25"/>
      <c r="V78" s="21">
        <v>12.3432</v>
      </c>
      <c r="W78" s="21"/>
      <c r="X78" s="25" t="s">
        <v>54</v>
      </c>
      <c r="Y78" s="21"/>
      <c r="Z78" s="21"/>
      <c r="AA78" s="25" t="s">
        <v>54</v>
      </c>
      <c r="AB78" s="21"/>
      <c r="AC78" s="21">
        <v>2.055</v>
      </c>
      <c r="AD78" s="25"/>
      <c r="AE78" s="21">
        <v>113.923035</v>
      </c>
      <c r="AF78" s="21">
        <v>7.100637497180138</v>
      </c>
      <c r="AG78" s="25"/>
      <c r="AH78" s="21">
        <v>147.83527269129047</v>
      </c>
      <c r="AI78" s="21">
        <v>2.913343807753035</v>
      </c>
      <c r="AJ78" s="25"/>
      <c r="AK78" s="21">
        <v>46.98640893144095</v>
      </c>
      <c r="AL78" s="21">
        <v>0.08</v>
      </c>
      <c r="AM78" s="25"/>
      <c r="AN78" s="21">
        <v>2.25648</v>
      </c>
      <c r="AO78" s="21">
        <v>0.02</v>
      </c>
      <c r="AP78" s="25"/>
      <c r="AQ78" s="21">
        <v>0.43472</v>
      </c>
      <c r="AR78" s="17"/>
      <c r="AS78" s="21">
        <v>160.200275</v>
      </c>
      <c r="AT78" s="21">
        <v>197.51288162273144</v>
      </c>
      <c r="AU78" s="19">
        <v>0.8110877310068206</v>
      </c>
      <c r="AV78" s="19">
        <v>-20.86174686724416</v>
      </c>
      <c r="AW78" s="19"/>
      <c r="AX78" s="19" t="s">
        <v>1</v>
      </c>
    </row>
    <row r="79" spans="1:50" ht="12.75">
      <c r="A79" s="17" t="s">
        <v>446</v>
      </c>
      <c r="B79" s="18">
        <v>38916</v>
      </c>
      <c r="C79" s="19">
        <v>2006</v>
      </c>
      <c r="D79" s="20">
        <v>38916.625</v>
      </c>
      <c r="E79" s="20" t="s">
        <v>53</v>
      </c>
      <c r="F79" s="21">
        <v>1</v>
      </c>
      <c r="G79" s="21"/>
      <c r="H79" s="19">
        <v>34</v>
      </c>
      <c r="I79" s="19">
        <v>0.19</v>
      </c>
      <c r="J79" s="19"/>
      <c r="K79" s="21"/>
      <c r="L79" s="21" t="s">
        <v>54</v>
      </c>
      <c r="M79" s="21"/>
      <c r="N79" s="21" t="s">
        <v>54</v>
      </c>
      <c r="O79" s="19" t="s">
        <v>53</v>
      </c>
      <c r="P79" s="21"/>
      <c r="Q79" s="21">
        <v>0.76</v>
      </c>
      <c r="R79" s="25"/>
      <c r="S79" s="21">
        <v>37.92628</v>
      </c>
      <c r="T79" s="21">
        <v>0.14</v>
      </c>
      <c r="U79" s="25"/>
      <c r="V79" s="21">
        <v>11.52032</v>
      </c>
      <c r="W79" s="21"/>
      <c r="X79" s="25" t="s">
        <v>54</v>
      </c>
      <c r="Y79" s="21"/>
      <c r="Z79" s="21"/>
      <c r="AA79" s="25" t="s">
        <v>54</v>
      </c>
      <c r="AB79" s="21"/>
      <c r="AC79" s="21">
        <v>2.919</v>
      </c>
      <c r="AD79" s="25"/>
      <c r="AE79" s="21">
        <v>161.820603</v>
      </c>
      <c r="AF79" s="21">
        <v>4.69110978916124</v>
      </c>
      <c r="AG79" s="25"/>
      <c r="AH79" s="21">
        <v>97.66890581033702</v>
      </c>
      <c r="AI79" s="21">
        <v>3.678621951688334</v>
      </c>
      <c r="AJ79" s="25"/>
      <c r="AK79" s="21">
        <v>59.32881483682945</v>
      </c>
      <c r="AL79" s="21">
        <v>0.16</v>
      </c>
      <c r="AM79" s="25"/>
      <c r="AN79" s="21">
        <v>4.51296</v>
      </c>
      <c r="AO79" s="21">
        <v>0.04</v>
      </c>
      <c r="AP79" s="25"/>
      <c r="AQ79" s="21">
        <v>0.86944</v>
      </c>
      <c r="AR79" s="17" t="s">
        <v>964</v>
      </c>
      <c r="AS79" s="21">
        <v>211.267203</v>
      </c>
      <c r="AT79" s="21">
        <v>162.38012064716648</v>
      </c>
      <c r="AU79" s="19">
        <v>1.3010656856146794</v>
      </c>
      <c r="AV79" s="19">
        <v>26.167500345324232</v>
      </c>
      <c r="AW79" s="19" t="s">
        <v>80</v>
      </c>
      <c r="AX79" s="19" t="s">
        <v>966</v>
      </c>
    </row>
    <row r="80" spans="1:50" ht="12.75">
      <c r="A80" s="17" t="s">
        <v>449</v>
      </c>
      <c r="B80" s="18">
        <v>38918</v>
      </c>
      <c r="C80" s="19">
        <v>2006</v>
      </c>
      <c r="D80" s="20">
        <v>38918.166666666664</v>
      </c>
      <c r="E80" s="20" t="s">
        <v>53</v>
      </c>
      <c r="F80" s="21">
        <v>1</v>
      </c>
      <c r="G80" s="21"/>
      <c r="H80" s="19">
        <v>526</v>
      </c>
      <c r="I80" s="19">
        <v>0.72</v>
      </c>
      <c r="J80" s="19"/>
      <c r="K80" s="21">
        <v>4.051</v>
      </c>
      <c r="L80" s="21"/>
      <c r="M80" s="21">
        <v>57</v>
      </c>
      <c r="N80" s="21"/>
      <c r="O80" s="19">
        <v>0.0891250938133746</v>
      </c>
      <c r="P80" s="21">
        <v>89.1250938133746</v>
      </c>
      <c r="Q80" s="21">
        <v>0.78</v>
      </c>
      <c r="R80" s="25"/>
      <c r="S80" s="21">
        <v>38.92434</v>
      </c>
      <c r="T80" s="21">
        <v>0.08</v>
      </c>
      <c r="U80" s="25"/>
      <c r="V80" s="21">
        <v>6.58304</v>
      </c>
      <c r="W80" s="21">
        <v>0.06</v>
      </c>
      <c r="X80" s="25"/>
      <c r="Y80" s="21">
        <v>2.60988</v>
      </c>
      <c r="Z80" s="21">
        <v>0.09</v>
      </c>
      <c r="AA80" s="25"/>
      <c r="AB80" s="21">
        <v>2.30193</v>
      </c>
      <c r="AC80" s="21">
        <v>2.104</v>
      </c>
      <c r="AD80" s="25"/>
      <c r="AE80" s="21">
        <v>116.639448</v>
      </c>
      <c r="AF80" s="21">
        <v>4.615687851337784</v>
      </c>
      <c r="AG80" s="25"/>
      <c r="AH80" s="21">
        <v>96.09862106485265</v>
      </c>
      <c r="AI80" s="21">
        <v>5.740166639891371</v>
      </c>
      <c r="AJ80" s="25"/>
      <c r="AK80" s="21">
        <v>92.57740756816804</v>
      </c>
      <c r="AL80" s="21">
        <v>0.14</v>
      </c>
      <c r="AM80" s="25"/>
      <c r="AN80" s="21">
        <v>3.94884</v>
      </c>
      <c r="AO80" s="21">
        <v>0.14</v>
      </c>
      <c r="AP80" s="25"/>
      <c r="AQ80" s="21">
        <v>3.0430400000000004</v>
      </c>
      <c r="AR80" s="17"/>
      <c r="AS80" s="21">
        <v>256.1837318133746</v>
      </c>
      <c r="AT80" s="21">
        <v>195.66790863302066</v>
      </c>
      <c r="AU80" s="19">
        <v>1.3092782235121276</v>
      </c>
      <c r="AV80" s="19">
        <v>26.785704759451082</v>
      </c>
      <c r="AW80" s="19" t="s">
        <v>80</v>
      </c>
      <c r="AX80" s="19" t="s">
        <v>80</v>
      </c>
    </row>
    <row r="81" spans="1:50" ht="12.75">
      <c r="A81" s="17" t="s">
        <v>454</v>
      </c>
      <c r="B81" s="18">
        <v>38918</v>
      </c>
      <c r="C81" s="19">
        <v>2006</v>
      </c>
      <c r="D81" s="20">
        <v>38918.958333333336</v>
      </c>
      <c r="E81" s="20" t="s">
        <v>53</v>
      </c>
      <c r="F81" s="21">
        <v>1</v>
      </c>
      <c r="G81" s="21"/>
      <c r="H81" s="19">
        <v>35</v>
      </c>
      <c r="I81" s="19">
        <v>0.14</v>
      </c>
      <c r="J81" s="19"/>
      <c r="K81" s="21"/>
      <c r="L81" s="21" t="s">
        <v>54</v>
      </c>
      <c r="M81" s="21"/>
      <c r="N81" s="21" t="s">
        <v>54</v>
      </c>
      <c r="O81" s="19" t="s">
        <v>53</v>
      </c>
      <c r="P81" s="21"/>
      <c r="Q81" s="21">
        <v>3.51</v>
      </c>
      <c r="R81" s="25"/>
      <c r="S81" s="21">
        <v>175.15953</v>
      </c>
      <c r="T81" s="21">
        <v>0.55</v>
      </c>
      <c r="U81" s="25"/>
      <c r="V81" s="21">
        <v>45.2584</v>
      </c>
      <c r="W81" s="21"/>
      <c r="X81" s="25" t="s">
        <v>54</v>
      </c>
      <c r="Y81" s="21"/>
      <c r="Z81" s="21"/>
      <c r="AA81" s="25" t="s">
        <v>54</v>
      </c>
      <c r="AB81" s="21"/>
      <c r="AC81" s="21">
        <v>16.217</v>
      </c>
      <c r="AD81" s="25"/>
      <c r="AE81" s="21">
        <v>899.0218289999999</v>
      </c>
      <c r="AF81" s="21">
        <v>54.038035259223626</v>
      </c>
      <c r="AG81" s="25"/>
      <c r="AH81" s="21">
        <v>1125.071894097036</v>
      </c>
      <c r="AI81" s="21">
        <v>27.70018582895122</v>
      </c>
      <c r="AJ81" s="25"/>
      <c r="AK81" s="21">
        <v>446.74859704932527</v>
      </c>
      <c r="AL81" s="21">
        <v>1.67</v>
      </c>
      <c r="AM81" s="25"/>
      <c r="AN81" s="21">
        <v>47.10402</v>
      </c>
      <c r="AO81" s="21">
        <v>0.39</v>
      </c>
      <c r="AP81" s="25"/>
      <c r="AQ81" s="21">
        <v>8.47704</v>
      </c>
      <c r="AR81" s="17"/>
      <c r="AS81" s="21">
        <v>1119.4397589999999</v>
      </c>
      <c r="AT81" s="21">
        <v>1627.4015511463613</v>
      </c>
      <c r="AU81" s="19">
        <v>0.6878694187131953</v>
      </c>
      <c r="AV81" s="19">
        <v>-36.98515748034206</v>
      </c>
      <c r="AW81" s="19" t="s">
        <v>80</v>
      </c>
      <c r="AX81" s="19" t="s">
        <v>257</v>
      </c>
    </row>
    <row r="82" spans="1:50" ht="12.75">
      <c r="A82" s="17" t="s">
        <v>471</v>
      </c>
      <c r="B82" s="18">
        <v>38919</v>
      </c>
      <c r="C82" s="19">
        <v>2006</v>
      </c>
      <c r="D82" s="20">
        <v>38919.833333333336</v>
      </c>
      <c r="E82" s="20" t="s">
        <v>53</v>
      </c>
      <c r="F82" s="21">
        <v>1</v>
      </c>
      <c r="G82" s="21"/>
      <c r="H82" s="19">
        <v>187</v>
      </c>
      <c r="I82" s="19">
        <v>0.29</v>
      </c>
      <c r="J82" s="19"/>
      <c r="K82" s="21">
        <v>4.866</v>
      </c>
      <c r="L82" s="21"/>
      <c r="M82" s="21">
        <v>31.61</v>
      </c>
      <c r="N82" s="21"/>
      <c r="O82" s="19">
        <v>0.0134896288259165</v>
      </c>
      <c r="P82" s="21">
        <v>13.4896288259165</v>
      </c>
      <c r="Q82" s="21">
        <v>1.39</v>
      </c>
      <c r="R82" s="25"/>
      <c r="S82" s="21">
        <v>69.36516999999999</v>
      </c>
      <c r="T82" s="21">
        <v>0.19</v>
      </c>
      <c r="U82" s="25"/>
      <c r="V82" s="21">
        <v>15.63472</v>
      </c>
      <c r="W82" s="21">
        <v>0.04</v>
      </c>
      <c r="X82" s="25"/>
      <c r="Y82" s="21">
        <v>1.73992</v>
      </c>
      <c r="Z82" s="21">
        <v>0.08</v>
      </c>
      <c r="AA82" s="25"/>
      <c r="AB82" s="21">
        <v>2.04616</v>
      </c>
      <c r="AC82" s="21">
        <v>3.956</v>
      </c>
      <c r="AD82" s="25"/>
      <c r="AE82" s="21">
        <v>219.30877199999998</v>
      </c>
      <c r="AF82" s="21">
        <v>4.315342255773745</v>
      </c>
      <c r="AG82" s="25"/>
      <c r="AH82" s="21">
        <v>89.84542576520937</v>
      </c>
      <c r="AI82" s="21">
        <v>4.972205611503853</v>
      </c>
      <c r="AJ82" s="25"/>
      <c r="AK82" s="21">
        <v>80.19173210233414</v>
      </c>
      <c r="AL82" s="21">
        <v>0.12</v>
      </c>
      <c r="AM82" s="25"/>
      <c r="AN82" s="21">
        <v>3.3847199999999997</v>
      </c>
      <c r="AO82" s="21">
        <v>0.05</v>
      </c>
      <c r="AP82" s="25"/>
      <c r="AQ82" s="21">
        <v>1.0868</v>
      </c>
      <c r="AR82" s="17"/>
      <c r="AS82" s="21">
        <v>321.5843708259165</v>
      </c>
      <c r="AT82" s="21">
        <v>174.5086778675435</v>
      </c>
      <c r="AU82" s="19">
        <v>1.842798735029138</v>
      </c>
      <c r="AV82" s="19">
        <v>59.29359153316913</v>
      </c>
      <c r="AW82" s="19" t="s">
        <v>80</v>
      </c>
      <c r="AX82" s="19" t="s">
        <v>80</v>
      </c>
    </row>
    <row r="83" spans="1:50" ht="12.75">
      <c r="A83" s="17" t="s">
        <v>457</v>
      </c>
      <c r="B83" s="18">
        <v>38919</v>
      </c>
      <c r="C83" s="19">
        <v>2006</v>
      </c>
      <c r="D83" s="20">
        <v>38919.125</v>
      </c>
      <c r="E83" s="20" t="s">
        <v>53</v>
      </c>
      <c r="F83" s="21">
        <v>0.25</v>
      </c>
      <c r="G83" s="21"/>
      <c r="H83" s="19">
        <v>32</v>
      </c>
      <c r="I83" s="19">
        <v>0.11</v>
      </c>
      <c r="J83" s="19"/>
      <c r="K83" s="21"/>
      <c r="L83" s="21" t="s">
        <v>54</v>
      </c>
      <c r="M83" s="21"/>
      <c r="N83" s="21" t="s">
        <v>54</v>
      </c>
      <c r="O83" s="19" t="s">
        <v>53</v>
      </c>
      <c r="P83" s="21"/>
      <c r="Q83" s="21">
        <v>0.83</v>
      </c>
      <c r="R83" s="25"/>
      <c r="S83" s="21">
        <v>41.419489999999996</v>
      </c>
      <c r="T83" s="21">
        <v>0.18</v>
      </c>
      <c r="U83" s="25"/>
      <c r="V83" s="21">
        <v>14.811839999999998</v>
      </c>
      <c r="W83" s="21"/>
      <c r="X83" s="25" t="s">
        <v>54</v>
      </c>
      <c r="Y83" s="21"/>
      <c r="Z83" s="21"/>
      <c r="AA83" s="25" t="s">
        <v>54</v>
      </c>
      <c r="AB83" s="21"/>
      <c r="AC83" s="21">
        <v>2.644</v>
      </c>
      <c r="AD83" s="25"/>
      <c r="AE83" s="21">
        <v>146.575428</v>
      </c>
      <c r="AF83" s="21">
        <v>10.294854487963779</v>
      </c>
      <c r="AG83" s="25"/>
      <c r="AH83" s="21">
        <v>214.33887043940587</v>
      </c>
      <c r="AI83" s="21">
        <v>6.239921116053218</v>
      </c>
      <c r="AJ83" s="25"/>
      <c r="AK83" s="21">
        <v>100.6374477597063</v>
      </c>
      <c r="AL83" s="21">
        <v>0.53</v>
      </c>
      <c r="AM83" s="25"/>
      <c r="AN83" s="21">
        <v>14.94918</v>
      </c>
      <c r="AO83" s="21">
        <v>0.08</v>
      </c>
      <c r="AP83" s="25"/>
      <c r="AQ83" s="21">
        <v>1.73888</v>
      </c>
      <c r="AR83" s="17"/>
      <c r="AS83" s="21">
        <v>202.80675799999997</v>
      </c>
      <c r="AT83" s="21">
        <v>331.66437819911215</v>
      </c>
      <c r="AU83" s="19">
        <v>0.6114818814767213</v>
      </c>
      <c r="AV83" s="19">
        <v>-48.21873866397436</v>
      </c>
      <c r="AW83" s="19" t="s">
        <v>80</v>
      </c>
      <c r="AX83" s="19" t="s">
        <v>257</v>
      </c>
    </row>
    <row r="84" spans="1:50" ht="12.75">
      <c r="A84" s="17" t="s">
        <v>460</v>
      </c>
      <c r="B84" s="18">
        <v>38919</v>
      </c>
      <c r="C84" s="19">
        <v>2006</v>
      </c>
      <c r="D84" s="20">
        <v>38919.25</v>
      </c>
      <c r="E84" s="20" t="s">
        <v>53</v>
      </c>
      <c r="F84" s="21">
        <v>0.2</v>
      </c>
      <c r="G84" s="21"/>
      <c r="H84" s="19">
        <v>38</v>
      </c>
      <c r="I84" s="19">
        <v>0.57</v>
      </c>
      <c r="J84" s="19"/>
      <c r="K84" s="21"/>
      <c r="L84" s="21" t="s">
        <v>54</v>
      </c>
      <c r="M84" s="21"/>
      <c r="N84" s="21" t="s">
        <v>54</v>
      </c>
      <c r="O84" s="19" t="s">
        <v>53</v>
      </c>
      <c r="P84" s="21"/>
      <c r="Q84" s="21">
        <v>0.24</v>
      </c>
      <c r="R84" s="25"/>
      <c r="S84" s="21">
        <v>11.976719999999998</v>
      </c>
      <c r="T84" s="21">
        <v>0.06</v>
      </c>
      <c r="U84" s="25"/>
      <c r="V84" s="21">
        <v>4.9372799999999994</v>
      </c>
      <c r="W84" s="21"/>
      <c r="X84" s="25" t="s">
        <v>54</v>
      </c>
      <c r="Y84" s="21"/>
      <c r="Z84" s="21"/>
      <c r="AA84" s="25" t="s">
        <v>54</v>
      </c>
      <c r="AB84" s="21"/>
      <c r="AC84" s="21">
        <v>1.561</v>
      </c>
      <c r="AD84" s="25"/>
      <c r="AE84" s="21">
        <v>86.537157</v>
      </c>
      <c r="AF84" s="21">
        <v>9.127020368018153</v>
      </c>
      <c r="AG84" s="25"/>
      <c r="AH84" s="21">
        <v>190.02456406213796</v>
      </c>
      <c r="AI84" s="21">
        <v>2.666940892794977</v>
      </c>
      <c r="AJ84" s="25"/>
      <c r="AK84" s="21">
        <v>43.012422718997385</v>
      </c>
      <c r="AL84" s="21">
        <v>0.19</v>
      </c>
      <c r="AM84" s="25"/>
      <c r="AN84" s="21">
        <v>5.35914</v>
      </c>
      <c r="AO84" s="21">
        <v>0.05</v>
      </c>
      <c r="AP84" s="25"/>
      <c r="AQ84" s="21">
        <v>1.0868</v>
      </c>
      <c r="AR84" s="17"/>
      <c r="AS84" s="21">
        <v>103.451157</v>
      </c>
      <c r="AT84" s="21">
        <v>239.48292678113535</v>
      </c>
      <c r="AU84" s="19">
        <v>0.43197717010759823</v>
      </c>
      <c r="AV84" s="19">
        <v>-79.3340622671688</v>
      </c>
      <c r="AW84" s="19" t="s">
        <v>80</v>
      </c>
      <c r="AX84" s="19" t="s">
        <v>257</v>
      </c>
    </row>
    <row r="85" spans="1:50" ht="12.75">
      <c r="A85" s="17" t="s">
        <v>468</v>
      </c>
      <c r="B85" s="18">
        <v>38919</v>
      </c>
      <c r="C85" s="19">
        <v>2006</v>
      </c>
      <c r="D85" s="20">
        <v>38919.666666666664</v>
      </c>
      <c r="E85" s="20" t="s">
        <v>53</v>
      </c>
      <c r="F85" s="21">
        <v>0</v>
      </c>
      <c r="G85" s="21"/>
      <c r="H85" s="19">
        <v>25</v>
      </c>
      <c r="I85" s="19">
        <v>0.01</v>
      </c>
      <c r="J85" s="19"/>
      <c r="K85" s="21"/>
      <c r="L85" s="21" t="s">
        <v>54</v>
      </c>
      <c r="M85" s="21"/>
      <c r="N85" s="21" t="s">
        <v>54</v>
      </c>
      <c r="O85" s="19" t="s">
        <v>53</v>
      </c>
      <c r="P85" s="21"/>
      <c r="Q85" s="21"/>
      <c r="R85" s="25" t="s">
        <v>54</v>
      </c>
      <c r="S85" s="21"/>
      <c r="T85" s="21"/>
      <c r="U85" s="25" t="s">
        <v>54</v>
      </c>
      <c r="V85" s="21"/>
      <c r="W85" s="21"/>
      <c r="X85" s="25" t="s">
        <v>54</v>
      </c>
      <c r="Y85" s="21"/>
      <c r="Z85" s="21"/>
      <c r="AA85" s="25" t="s">
        <v>54</v>
      </c>
      <c r="AB85" s="21"/>
      <c r="AC85" s="21">
        <v>3.105</v>
      </c>
      <c r="AD85" s="25"/>
      <c r="AE85" s="21">
        <v>172.13188499999998</v>
      </c>
      <c r="AF85" s="21">
        <v>9.162668668969514</v>
      </c>
      <c r="AG85" s="25"/>
      <c r="AH85" s="21">
        <v>190.7667616879453</v>
      </c>
      <c r="AI85" s="21">
        <v>3.704954653113654</v>
      </c>
      <c r="AJ85" s="25"/>
      <c r="AK85" s="21">
        <v>59.753508645417014</v>
      </c>
      <c r="AL85" s="21">
        <v>0.11</v>
      </c>
      <c r="AM85" s="25"/>
      <c r="AN85" s="21">
        <v>3.1026599999999998</v>
      </c>
      <c r="AO85" s="21">
        <v>0.04</v>
      </c>
      <c r="AP85" s="25"/>
      <c r="AQ85" s="21">
        <v>0.86944</v>
      </c>
      <c r="AR85" s="17"/>
      <c r="AS85" s="21">
        <v>172.13188499999998</v>
      </c>
      <c r="AT85" s="21">
        <v>254.4923703333623</v>
      </c>
      <c r="AU85" s="19">
        <v>0.6763734597407481</v>
      </c>
      <c r="AV85" s="19">
        <v>-38.610315425692896</v>
      </c>
      <c r="AW85" s="19" t="s">
        <v>80</v>
      </c>
      <c r="AX85" s="19" t="s">
        <v>257</v>
      </c>
    </row>
    <row r="86" spans="1:50" ht="12.75">
      <c r="A86" s="17" t="s">
        <v>473</v>
      </c>
      <c r="B86" s="18">
        <v>38920</v>
      </c>
      <c r="C86" s="19">
        <v>2006</v>
      </c>
      <c r="D86" s="20">
        <v>38920.166666666664</v>
      </c>
      <c r="E86" s="20" t="s">
        <v>53</v>
      </c>
      <c r="F86" s="21">
        <v>0.87</v>
      </c>
      <c r="G86" s="21"/>
      <c r="H86" s="19">
        <v>81</v>
      </c>
      <c r="I86" s="19">
        <v>0.3</v>
      </c>
      <c r="J86" s="19"/>
      <c r="K86" s="21">
        <v>4.777</v>
      </c>
      <c r="L86" s="21"/>
      <c r="M86" s="21"/>
      <c r="N86" s="21" t="s">
        <v>54</v>
      </c>
      <c r="O86" s="19">
        <v>0.0165958690743756</v>
      </c>
      <c r="P86" s="21">
        <v>16.5958690743756</v>
      </c>
      <c r="Q86" s="21">
        <v>0.81</v>
      </c>
      <c r="R86" s="25"/>
      <c r="S86" s="21">
        <v>40.42143</v>
      </c>
      <c r="T86" s="21">
        <v>0.17</v>
      </c>
      <c r="U86" s="25"/>
      <c r="V86" s="21">
        <v>13.98896</v>
      </c>
      <c r="W86" s="21">
        <v>0.03</v>
      </c>
      <c r="X86" s="25"/>
      <c r="Y86" s="21">
        <v>1.30494</v>
      </c>
      <c r="Z86" s="21">
        <v>0.09</v>
      </c>
      <c r="AA86" s="25"/>
      <c r="AB86" s="21">
        <v>2.30193</v>
      </c>
      <c r="AC86" s="21">
        <v>3.975</v>
      </c>
      <c r="AD86" s="25"/>
      <c r="AE86" s="21">
        <v>220.362075</v>
      </c>
      <c r="AF86" s="21">
        <v>5.428328599886053</v>
      </c>
      <c r="AG86" s="25"/>
      <c r="AH86" s="21">
        <v>113.01780144962763</v>
      </c>
      <c r="AI86" s="21">
        <v>4.766327509379535</v>
      </c>
      <c r="AJ86" s="25"/>
      <c r="AK86" s="21">
        <v>76.87133007127315</v>
      </c>
      <c r="AL86" s="21">
        <v>0.1</v>
      </c>
      <c r="AM86" s="25"/>
      <c r="AN86" s="21">
        <v>2.8206</v>
      </c>
      <c r="AO86" s="21">
        <v>0.09</v>
      </c>
      <c r="AP86" s="25"/>
      <c r="AQ86" s="21">
        <v>1.95624</v>
      </c>
      <c r="AR86" s="17"/>
      <c r="AS86" s="21">
        <v>294.9752040743756</v>
      </c>
      <c r="AT86" s="21">
        <v>194.6659715209008</v>
      </c>
      <c r="AU86" s="19">
        <v>1.5152889936015594</v>
      </c>
      <c r="AV86" s="19">
        <v>40.972547879179004</v>
      </c>
      <c r="AW86" s="19" t="s">
        <v>80</v>
      </c>
      <c r="AX86" s="19" t="s">
        <v>80</v>
      </c>
    </row>
    <row r="87" spans="1:50" ht="12.75">
      <c r="A87" s="17" t="s">
        <v>474</v>
      </c>
      <c r="B87" s="18">
        <v>38920</v>
      </c>
      <c r="C87" s="19">
        <v>2006</v>
      </c>
      <c r="D87" s="20">
        <v>38920.208333333336</v>
      </c>
      <c r="E87" s="20" t="s">
        <v>53</v>
      </c>
      <c r="F87" s="21">
        <v>0.53</v>
      </c>
      <c r="G87" s="21"/>
      <c r="H87" s="19">
        <v>66</v>
      </c>
      <c r="I87" s="19">
        <v>0.18</v>
      </c>
      <c r="J87" s="19"/>
      <c r="K87" s="21">
        <v>4.809</v>
      </c>
      <c r="L87" s="21"/>
      <c r="M87" s="21"/>
      <c r="N87" s="21" t="s">
        <v>54</v>
      </c>
      <c r="O87" s="19">
        <v>0.0154881661891248</v>
      </c>
      <c r="P87" s="21">
        <v>15.4881661891248</v>
      </c>
      <c r="Q87" s="21">
        <v>1.19</v>
      </c>
      <c r="R87" s="25"/>
      <c r="S87" s="21">
        <v>59.38457</v>
      </c>
      <c r="T87" s="21">
        <v>0.22</v>
      </c>
      <c r="U87" s="25"/>
      <c r="V87" s="21">
        <v>18.10336</v>
      </c>
      <c r="W87" s="21">
        <v>0.04</v>
      </c>
      <c r="X87" s="25"/>
      <c r="Y87" s="21">
        <v>1.73992</v>
      </c>
      <c r="Z87" s="21">
        <v>0.08</v>
      </c>
      <c r="AA87" s="25"/>
      <c r="AB87" s="21">
        <v>2.04616</v>
      </c>
      <c r="AC87" s="21">
        <v>4.024</v>
      </c>
      <c r="AD87" s="25"/>
      <c r="AE87" s="21">
        <v>223.078488</v>
      </c>
      <c r="AF87" s="21">
        <v>6.318192121044032</v>
      </c>
      <c r="AG87" s="25"/>
      <c r="AH87" s="21">
        <v>131.54475996013676</v>
      </c>
      <c r="AI87" s="21">
        <v>6.6262711972770445</v>
      </c>
      <c r="AJ87" s="25"/>
      <c r="AK87" s="21">
        <v>106.86850186968418</v>
      </c>
      <c r="AL87" s="21">
        <v>0.14</v>
      </c>
      <c r="AM87" s="25"/>
      <c r="AN87" s="21">
        <v>3.94884</v>
      </c>
      <c r="AO87" s="21">
        <v>0.12</v>
      </c>
      <c r="AP87" s="25"/>
      <c r="AQ87" s="21">
        <v>2.60832</v>
      </c>
      <c r="AR87" s="17"/>
      <c r="AS87" s="21">
        <v>319.84066418912477</v>
      </c>
      <c r="AT87" s="21">
        <v>244.97042182982094</v>
      </c>
      <c r="AU87" s="19">
        <v>1.3056297237848398</v>
      </c>
      <c r="AV87" s="19">
        <v>26.511605105708714</v>
      </c>
      <c r="AW87" s="19" t="s">
        <v>80</v>
      </c>
      <c r="AX87" s="19" t="s">
        <v>80</v>
      </c>
    </row>
    <row r="88" spans="1:50" ht="12.75">
      <c r="A88" s="17" t="s">
        <v>482</v>
      </c>
      <c r="B88" s="18">
        <v>38921</v>
      </c>
      <c r="C88" s="19">
        <v>2006</v>
      </c>
      <c r="D88" s="20">
        <v>38921</v>
      </c>
      <c r="E88" s="20" t="s">
        <v>53</v>
      </c>
      <c r="F88" s="21">
        <v>0.9</v>
      </c>
      <c r="G88" s="21"/>
      <c r="H88" s="19">
        <v>861</v>
      </c>
      <c r="I88" s="19">
        <v>0.89</v>
      </c>
      <c r="J88" s="19"/>
      <c r="K88" s="21">
        <v>5.208</v>
      </c>
      <c r="L88" s="21"/>
      <c r="M88" s="21">
        <v>3.11</v>
      </c>
      <c r="N88" s="21"/>
      <c r="O88" s="19">
        <v>0.0061659500186148205</v>
      </c>
      <c r="P88" s="21">
        <v>6.16595001861482</v>
      </c>
      <c r="Q88" s="21">
        <v>0.01</v>
      </c>
      <c r="R88" s="25" t="s">
        <v>971</v>
      </c>
      <c r="S88" s="21">
        <v>0.49903</v>
      </c>
      <c r="T88" s="21">
        <v>0</v>
      </c>
      <c r="U88" s="25" t="s">
        <v>970</v>
      </c>
      <c r="V88" s="21">
        <v>0</v>
      </c>
      <c r="W88" s="21">
        <v>-0.01</v>
      </c>
      <c r="X88" s="25" t="s">
        <v>970</v>
      </c>
      <c r="Y88" s="21">
        <v>-0.43498</v>
      </c>
      <c r="Z88" s="21">
        <v>-0.01</v>
      </c>
      <c r="AA88" s="25" t="s">
        <v>970</v>
      </c>
      <c r="AB88" s="21">
        <v>-0.25577</v>
      </c>
      <c r="AC88" s="21">
        <v>-0.076</v>
      </c>
      <c r="AD88" s="25" t="s">
        <v>970</v>
      </c>
      <c r="AE88" s="21">
        <v>-4.2132119999999995</v>
      </c>
      <c r="AF88" s="21">
        <v>0.19461658630235984</v>
      </c>
      <c r="AG88" s="25"/>
      <c r="AH88" s="21">
        <v>4.051917326815132</v>
      </c>
      <c r="AI88" s="21">
        <v>0.09754448252531604</v>
      </c>
      <c r="AJ88" s="25"/>
      <c r="AK88" s="21">
        <v>1.5731974141682972</v>
      </c>
      <c r="AL88" s="21">
        <v>0</v>
      </c>
      <c r="AM88" s="25" t="s">
        <v>970</v>
      </c>
      <c r="AN88" s="21">
        <v>0</v>
      </c>
      <c r="AO88" s="21">
        <v>0</v>
      </c>
      <c r="AP88" s="25">
        <v>0</v>
      </c>
      <c r="AQ88" s="21">
        <v>0</v>
      </c>
      <c r="AR88" s="17"/>
      <c r="AS88" s="21">
        <v>1.7610180186148208</v>
      </c>
      <c r="AT88" s="21">
        <v>5.625114740983429</v>
      </c>
      <c r="AU88" s="19">
        <v>0.3130634839827187</v>
      </c>
      <c r="AV88" s="19">
        <v>-104.63112018524797</v>
      </c>
      <c r="AW88" s="19" t="s">
        <v>80</v>
      </c>
      <c r="AX88" s="19" t="s">
        <v>80</v>
      </c>
    </row>
    <row r="89" spans="1:50" ht="12.75">
      <c r="A89" s="17" t="s">
        <v>495</v>
      </c>
      <c r="B89" s="18">
        <v>38921</v>
      </c>
      <c r="C89" s="19">
        <v>2006</v>
      </c>
      <c r="D89" s="20">
        <v>38921.5</v>
      </c>
      <c r="E89" s="20" t="s">
        <v>53</v>
      </c>
      <c r="F89" s="21">
        <v>0.98</v>
      </c>
      <c r="G89" s="21"/>
      <c r="H89" s="19">
        <v>76</v>
      </c>
      <c r="I89" s="19">
        <v>0.08</v>
      </c>
      <c r="J89" s="19" t="s">
        <v>490</v>
      </c>
      <c r="K89" s="21">
        <v>5.14</v>
      </c>
      <c r="L89" s="21"/>
      <c r="M89" s="21"/>
      <c r="N89" s="21" t="s">
        <v>54</v>
      </c>
      <c r="O89" s="19">
        <v>0.00724435960074991</v>
      </c>
      <c r="P89" s="21">
        <v>7.24435960074991</v>
      </c>
      <c r="Q89" s="21">
        <v>1.93</v>
      </c>
      <c r="R89" s="25"/>
      <c r="S89" s="21">
        <v>96.31278999999999</v>
      </c>
      <c r="T89" s="21">
        <v>0.25</v>
      </c>
      <c r="U89" s="25"/>
      <c r="V89" s="21">
        <v>20.572</v>
      </c>
      <c r="W89" s="21">
        <v>0.32</v>
      </c>
      <c r="X89" s="25"/>
      <c r="Y89" s="21">
        <v>13.91936</v>
      </c>
      <c r="Z89" s="21">
        <v>0.31</v>
      </c>
      <c r="AA89" s="25"/>
      <c r="AB89" s="21">
        <v>7.928870000000001</v>
      </c>
      <c r="AC89" s="21">
        <v>2.299</v>
      </c>
      <c r="AD89" s="25"/>
      <c r="AE89" s="21">
        <v>127.44966299999999</v>
      </c>
      <c r="AF89" s="21">
        <v>2.4935424471253684</v>
      </c>
      <c r="AG89" s="25"/>
      <c r="AH89" s="21">
        <v>51.91555374915017</v>
      </c>
      <c r="AI89" s="21">
        <v>5.617457996352689</v>
      </c>
      <c r="AJ89" s="25"/>
      <c r="AK89" s="21">
        <v>90.59836256517617</v>
      </c>
      <c r="AL89" s="21">
        <v>0.38</v>
      </c>
      <c r="AM89" s="25"/>
      <c r="AN89" s="21">
        <v>10.71828</v>
      </c>
      <c r="AO89" s="21">
        <v>0.08</v>
      </c>
      <c r="AP89" s="25"/>
      <c r="AQ89" s="21">
        <v>1.73888</v>
      </c>
      <c r="AR89" s="22"/>
      <c r="AS89" s="21">
        <v>273.4270426007499</v>
      </c>
      <c r="AT89" s="21">
        <v>154.97107631432633</v>
      </c>
      <c r="AU89" s="19">
        <v>1.7643746762535257</v>
      </c>
      <c r="AV89" s="19">
        <v>55.30181439004208</v>
      </c>
      <c r="AW89" s="19" t="s">
        <v>80</v>
      </c>
      <c r="AX89" s="19" t="s">
        <v>80</v>
      </c>
    </row>
    <row r="90" spans="1:50" ht="12.75">
      <c r="A90" s="17" t="s">
        <v>496</v>
      </c>
      <c r="B90" s="18">
        <v>38921</v>
      </c>
      <c r="C90" s="19">
        <v>2006</v>
      </c>
      <c r="D90" s="20">
        <v>38921.541666666664</v>
      </c>
      <c r="E90" s="20" t="s">
        <v>53</v>
      </c>
      <c r="F90" s="21">
        <v>1</v>
      </c>
      <c r="G90" s="21"/>
      <c r="H90" s="19">
        <v>75</v>
      </c>
      <c r="I90" s="19">
        <v>0.04</v>
      </c>
      <c r="J90" s="19" t="s">
        <v>490</v>
      </c>
      <c r="K90" s="21">
        <v>5.046</v>
      </c>
      <c r="L90" s="21"/>
      <c r="M90" s="21"/>
      <c r="N90" s="21" t="s">
        <v>54</v>
      </c>
      <c r="O90" s="19">
        <v>0.008912509381337459</v>
      </c>
      <c r="P90" s="21">
        <v>8.91250938133746</v>
      </c>
      <c r="Q90" s="21">
        <v>1.21</v>
      </c>
      <c r="R90" s="25"/>
      <c r="S90" s="21">
        <v>60.38263</v>
      </c>
      <c r="T90" s="21">
        <v>0.26</v>
      </c>
      <c r="U90" s="25"/>
      <c r="V90" s="21">
        <v>21.39488</v>
      </c>
      <c r="W90" s="21">
        <v>0.53</v>
      </c>
      <c r="X90" s="25"/>
      <c r="Y90" s="21">
        <v>23.05394</v>
      </c>
      <c r="Z90" s="21">
        <v>0.9</v>
      </c>
      <c r="AA90" s="25"/>
      <c r="AB90" s="21">
        <v>23.0193</v>
      </c>
      <c r="AC90" s="21">
        <v>4.689</v>
      </c>
      <c r="AD90" s="25"/>
      <c r="AE90" s="21">
        <v>259.944093</v>
      </c>
      <c r="AF90" s="21">
        <v>3.278684967934365</v>
      </c>
      <c r="AG90" s="25"/>
      <c r="AH90" s="21">
        <v>68.26222103239347</v>
      </c>
      <c r="AI90" s="21">
        <v>9.07631456501752</v>
      </c>
      <c r="AJ90" s="25"/>
      <c r="AK90" s="21">
        <v>146.38280130460257</v>
      </c>
      <c r="AL90" s="21">
        <v>0.64</v>
      </c>
      <c r="AM90" s="25"/>
      <c r="AN90" s="21">
        <v>18.05184</v>
      </c>
      <c r="AO90" s="21">
        <v>0.11</v>
      </c>
      <c r="AP90" s="25"/>
      <c r="AQ90" s="21">
        <v>2.39096</v>
      </c>
      <c r="AR90" s="22"/>
      <c r="AS90" s="21">
        <v>396.7073523813375</v>
      </c>
      <c r="AT90" s="21">
        <v>235.08782233699603</v>
      </c>
      <c r="AU90" s="19">
        <v>1.6874857593119457</v>
      </c>
      <c r="AV90" s="19">
        <v>51.162002025860545</v>
      </c>
      <c r="AW90" s="19" t="s">
        <v>80</v>
      </c>
      <c r="AX90" s="19" t="s">
        <v>80</v>
      </c>
    </row>
    <row r="91" spans="1:50" ht="12.75">
      <c r="A91" s="17" t="s">
        <v>498</v>
      </c>
      <c r="B91" s="18">
        <v>38922</v>
      </c>
      <c r="C91" s="19">
        <v>2006</v>
      </c>
      <c r="D91" s="20">
        <v>38922.333333333336</v>
      </c>
      <c r="E91" s="20" t="s">
        <v>53</v>
      </c>
      <c r="F91" s="21">
        <v>1</v>
      </c>
      <c r="G91" s="21"/>
      <c r="H91" s="19">
        <v>227</v>
      </c>
      <c r="I91" s="19">
        <v>0.52</v>
      </c>
      <c r="J91" s="19" t="s">
        <v>490</v>
      </c>
      <c r="K91" s="21">
        <v>4.488</v>
      </c>
      <c r="L91" s="21"/>
      <c r="M91" s="21">
        <v>24.64</v>
      </c>
      <c r="N91" s="21"/>
      <c r="O91" s="19">
        <v>0.0323593656929628</v>
      </c>
      <c r="P91" s="21">
        <v>32.3593656929628</v>
      </c>
      <c r="Q91" s="21">
        <v>0.47</v>
      </c>
      <c r="R91" s="25"/>
      <c r="S91" s="21">
        <v>23.45441</v>
      </c>
      <c r="T91" s="21">
        <v>0.05</v>
      </c>
      <c r="U91" s="25"/>
      <c r="V91" s="21">
        <v>4.1144</v>
      </c>
      <c r="W91" s="21">
        <v>0.06</v>
      </c>
      <c r="X91" s="25"/>
      <c r="Y91" s="21">
        <v>2.60988</v>
      </c>
      <c r="Z91" s="21">
        <v>0.08</v>
      </c>
      <c r="AA91" s="25"/>
      <c r="AB91" s="21">
        <v>2.04616</v>
      </c>
      <c r="AC91" s="21">
        <v>1.091</v>
      </c>
      <c r="AD91" s="25"/>
      <c r="AE91" s="21">
        <v>60.481767</v>
      </c>
      <c r="AF91" s="21">
        <v>2.0842717212811275</v>
      </c>
      <c r="AG91" s="25"/>
      <c r="AH91" s="21">
        <v>43.394537237073074</v>
      </c>
      <c r="AI91" s="21">
        <v>2.8032406603494806</v>
      </c>
      <c r="AJ91" s="25"/>
      <c r="AK91" s="21">
        <v>45.21066537011642</v>
      </c>
      <c r="AL91" s="21">
        <v>0.1</v>
      </c>
      <c r="AM91" s="25"/>
      <c r="AN91" s="21">
        <v>2.8206</v>
      </c>
      <c r="AO91" s="21">
        <v>0.04</v>
      </c>
      <c r="AP91" s="25"/>
      <c r="AQ91" s="21">
        <v>0.86944</v>
      </c>
      <c r="AR91" s="22"/>
      <c r="AS91" s="21">
        <v>125.06598269296279</v>
      </c>
      <c r="AT91" s="21">
        <v>92.2952426071895</v>
      </c>
      <c r="AU91" s="19">
        <v>1.35506423906643</v>
      </c>
      <c r="AV91" s="19">
        <v>30.153252992129076</v>
      </c>
      <c r="AW91" s="19" t="s">
        <v>80</v>
      </c>
      <c r="AX91" s="19" t="s">
        <v>80</v>
      </c>
    </row>
    <row r="92" spans="1:50" ht="12.75">
      <c r="A92" s="17" t="s">
        <v>499</v>
      </c>
      <c r="B92" s="18">
        <v>38922</v>
      </c>
      <c r="C92" s="19">
        <v>2006</v>
      </c>
      <c r="D92" s="20">
        <v>38922.375</v>
      </c>
      <c r="E92" s="20" t="s">
        <v>53</v>
      </c>
      <c r="F92" s="21">
        <v>1</v>
      </c>
      <c r="G92" s="21"/>
      <c r="H92" s="19">
        <v>377</v>
      </c>
      <c r="I92" s="19">
        <v>0.32</v>
      </c>
      <c r="J92" s="19" t="s">
        <v>490</v>
      </c>
      <c r="K92" s="21">
        <v>4.556</v>
      </c>
      <c r="L92" s="21"/>
      <c r="M92" s="21">
        <v>26.06</v>
      </c>
      <c r="N92" s="21"/>
      <c r="O92" s="19">
        <v>0.027542287033381702</v>
      </c>
      <c r="P92" s="21">
        <v>27.5422870333817</v>
      </c>
      <c r="Q92" s="21">
        <v>0.66</v>
      </c>
      <c r="R92" s="25"/>
      <c r="S92" s="21">
        <v>32.93598</v>
      </c>
      <c r="T92" s="21">
        <v>0.05</v>
      </c>
      <c r="U92" s="25"/>
      <c r="V92" s="21">
        <v>4.1144</v>
      </c>
      <c r="W92" s="21">
        <v>0.06</v>
      </c>
      <c r="X92" s="25"/>
      <c r="Y92" s="21">
        <v>2.60988</v>
      </c>
      <c r="Z92" s="21">
        <v>0.06</v>
      </c>
      <c r="AA92" s="25"/>
      <c r="AB92" s="21">
        <v>1.53462</v>
      </c>
      <c r="AC92" s="21">
        <v>1.262</v>
      </c>
      <c r="AD92" s="25"/>
      <c r="AE92" s="21">
        <v>69.961494</v>
      </c>
      <c r="AF92" s="21">
        <v>2.1942801263648795</v>
      </c>
      <c r="AG92" s="25"/>
      <c r="AH92" s="21">
        <v>45.684912230916794</v>
      </c>
      <c r="AI92" s="21">
        <v>3.3841142236420225</v>
      </c>
      <c r="AJ92" s="25"/>
      <c r="AK92" s="21">
        <v>54.57899419889854</v>
      </c>
      <c r="AL92" s="21">
        <v>0.12</v>
      </c>
      <c r="AM92" s="25"/>
      <c r="AN92" s="21">
        <v>3.3847199999999997</v>
      </c>
      <c r="AO92" s="21">
        <v>0.05</v>
      </c>
      <c r="AP92" s="25"/>
      <c r="AQ92" s="21">
        <v>1.0868</v>
      </c>
      <c r="AR92" s="22"/>
      <c r="AS92" s="21">
        <v>138.6986610333817</v>
      </c>
      <c r="AT92" s="21">
        <v>104.73542642981533</v>
      </c>
      <c r="AU92" s="19">
        <v>1.3242764722624738</v>
      </c>
      <c r="AV92" s="19">
        <v>27.903433703549034</v>
      </c>
      <c r="AW92" s="19" t="s">
        <v>80</v>
      </c>
      <c r="AX92" s="19" t="s">
        <v>80</v>
      </c>
    </row>
    <row r="93" spans="1:50" ht="12.75">
      <c r="A93" s="17" t="s">
        <v>500</v>
      </c>
      <c r="B93" s="18">
        <v>38922</v>
      </c>
      <c r="C93" s="19">
        <v>2006</v>
      </c>
      <c r="D93" s="20">
        <v>38922.416666666664</v>
      </c>
      <c r="E93" s="20" t="s">
        <v>53</v>
      </c>
      <c r="F93" s="21">
        <v>1</v>
      </c>
      <c r="G93" s="21"/>
      <c r="H93" s="19">
        <v>476</v>
      </c>
      <c r="I93" s="19">
        <v>0.04</v>
      </c>
      <c r="J93" s="19" t="s">
        <v>490</v>
      </c>
      <c r="K93" s="21">
        <v>4.808</v>
      </c>
      <c r="L93" s="21"/>
      <c r="M93" s="21">
        <v>21.52</v>
      </c>
      <c r="N93" s="21"/>
      <c r="O93" s="19">
        <v>0.0154881661891248</v>
      </c>
      <c r="P93" s="21">
        <v>15.4881661891248</v>
      </c>
      <c r="Q93" s="21">
        <v>0.77</v>
      </c>
      <c r="R93" s="25"/>
      <c r="S93" s="21">
        <v>38.42531</v>
      </c>
      <c r="T93" s="21">
        <v>0.06</v>
      </c>
      <c r="U93" s="25"/>
      <c r="V93" s="21">
        <v>4.9372799999999994</v>
      </c>
      <c r="W93" s="21">
        <v>0.07</v>
      </c>
      <c r="X93" s="25"/>
      <c r="Y93" s="21">
        <v>3.04486</v>
      </c>
      <c r="Z93" s="21">
        <v>0.06</v>
      </c>
      <c r="AA93" s="25"/>
      <c r="AB93" s="21">
        <v>1.53462</v>
      </c>
      <c r="AC93" s="21">
        <v>1.282</v>
      </c>
      <c r="AD93" s="25"/>
      <c r="AE93" s="21">
        <v>71.070234</v>
      </c>
      <c r="AF93" s="21">
        <v>1.735768726592266</v>
      </c>
      <c r="AG93" s="25"/>
      <c r="AH93" s="21">
        <v>36.13870488765098</v>
      </c>
      <c r="AI93" s="21">
        <v>2.8623679925834753</v>
      </c>
      <c r="AJ93" s="25"/>
      <c r="AK93" s="21">
        <v>46.16427098438629</v>
      </c>
      <c r="AL93" s="21">
        <v>0.12</v>
      </c>
      <c r="AM93" s="25"/>
      <c r="AN93" s="21">
        <v>3.3847199999999997</v>
      </c>
      <c r="AO93" s="21">
        <v>0.05</v>
      </c>
      <c r="AP93" s="25"/>
      <c r="AQ93" s="21">
        <v>1.0868</v>
      </c>
      <c r="AR93" s="22"/>
      <c r="AS93" s="21">
        <v>134.5004701891248</v>
      </c>
      <c r="AT93" s="21">
        <v>86.77449587203728</v>
      </c>
      <c r="AU93" s="19">
        <v>1.5500000182941658</v>
      </c>
      <c r="AV93" s="19">
        <v>43.13725602732276</v>
      </c>
      <c r="AW93" s="19" t="s">
        <v>80</v>
      </c>
      <c r="AX93" s="19" t="s">
        <v>80</v>
      </c>
    </row>
    <row r="94" spans="1:50" ht="12.75">
      <c r="A94" s="17" t="s">
        <v>515</v>
      </c>
      <c r="B94" s="18">
        <v>38923</v>
      </c>
      <c r="C94" s="19">
        <v>2006</v>
      </c>
      <c r="D94" s="20">
        <v>38923.875</v>
      </c>
      <c r="E94" s="20" t="s">
        <v>53</v>
      </c>
      <c r="F94" s="21">
        <v>0.62</v>
      </c>
      <c r="G94" s="21"/>
      <c r="H94" s="19">
        <v>48</v>
      </c>
      <c r="I94" s="19">
        <v>0.06</v>
      </c>
      <c r="J94" s="19"/>
      <c r="K94" s="21">
        <v>3.924</v>
      </c>
      <c r="L94" s="21"/>
      <c r="M94" s="21"/>
      <c r="N94" s="21" t="s">
        <v>54</v>
      </c>
      <c r="O94" s="19">
        <v>0.120226443461741</v>
      </c>
      <c r="P94" s="21">
        <v>120.226443461741</v>
      </c>
      <c r="Q94" s="21">
        <v>1.95</v>
      </c>
      <c r="R94" s="25"/>
      <c r="S94" s="21">
        <v>97.31085</v>
      </c>
      <c r="T94" s="21">
        <v>0.32</v>
      </c>
      <c r="U94" s="25"/>
      <c r="V94" s="21">
        <v>26.33216</v>
      </c>
      <c r="W94" s="21">
        <v>0.04</v>
      </c>
      <c r="X94" s="25"/>
      <c r="Y94" s="21">
        <v>1.73992</v>
      </c>
      <c r="Z94" s="21">
        <v>0.16</v>
      </c>
      <c r="AA94" s="25"/>
      <c r="AB94" s="21">
        <v>4.09232</v>
      </c>
      <c r="AC94" s="21">
        <v>5.19</v>
      </c>
      <c r="AD94" s="25"/>
      <c r="AE94" s="21">
        <v>287.71803</v>
      </c>
      <c r="AF94" s="21">
        <v>3.762629628141241</v>
      </c>
      <c r="AG94" s="25"/>
      <c r="AH94" s="21">
        <v>78.33794885790063</v>
      </c>
      <c r="AI94" s="21">
        <v>1.817084684110292</v>
      </c>
      <c r="AJ94" s="25"/>
      <c r="AK94" s="21">
        <v>29.305941785330788</v>
      </c>
      <c r="AL94" s="21">
        <v>0.05</v>
      </c>
      <c r="AM94" s="25">
        <v>2</v>
      </c>
      <c r="AN94" s="21">
        <v>1.4103</v>
      </c>
      <c r="AO94" s="21">
        <v>0.01</v>
      </c>
      <c r="AP94" s="25">
        <v>0</v>
      </c>
      <c r="AQ94" s="21">
        <v>0.21736</v>
      </c>
      <c r="AR94" s="17"/>
      <c r="AS94" s="21">
        <v>537.419723461741</v>
      </c>
      <c r="AT94" s="21">
        <v>109.27155064323142</v>
      </c>
      <c r="AU94" s="19">
        <v>4.918203505836588</v>
      </c>
      <c r="AV94" s="19">
        <v>132.41192202912313</v>
      </c>
      <c r="AW94" s="19" t="s">
        <v>80</v>
      </c>
      <c r="AX94" s="19" t="s">
        <v>80</v>
      </c>
    </row>
    <row r="95" spans="1:50" ht="12.75">
      <c r="A95" s="17" t="s">
        <v>502</v>
      </c>
      <c r="B95" s="18">
        <v>38923</v>
      </c>
      <c r="C95" s="19">
        <v>2006</v>
      </c>
      <c r="D95" s="20">
        <v>38923.208333333336</v>
      </c>
      <c r="E95" s="20" t="s">
        <v>53</v>
      </c>
      <c r="F95" s="21">
        <v>0.57</v>
      </c>
      <c r="G95" s="21"/>
      <c r="H95" s="19">
        <v>35</v>
      </c>
      <c r="I95" s="19">
        <v>0.05</v>
      </c>
      <c r="J95" s="19"/>
      <c r="K95" s="21"/>
      <c r="L95" s="21" t="s">
        <v>54</v>
      </c>
      <c r="M95" s="21"/>
      <c r="N95" s="21" t="s">
        <v>54</v>
      </c>
      <c r="O95" s="19" t="s">
        <v>53</v>
      </c>
      <c r="P95" s="21"/>
      <c r="Q95" s="21">
        <v>0.95</v>
      </c>
      <c r="R95" s="25"/>
      <c r="S95" s="21">
        <v>47.407849999999996</v>
      </c>
      <c r="T95" s="21">
        <v>0.11</v>
      </c>
      <c r="U95" s="25"/>
      <c r="V95" s="21">
        <v>9.05168</v>
      </c>
      <c r="W95" s="21"/>
      <c r="X95" s="25" t="s">
        <v>54</v>
      </c>
      <c r="Y95" s="21"/>
      <c r="Z95" s="21"/>
      <c r="AA95" s="25" t="s">
        <v>54</v>
      </c>
      <c r="AB95" s="21"/>
      <c r="AC95" s="21">
        <v>1.984</v>
      </c>
      <c r="AD95" s="25"/>
      <c r="AE95" s="21">
        <v>109.98700799999999</v>
      </c>
      <c r="AF95" s="21">
        <v>7.037935149915365</v>
      </c>
      <c r="AG95" s="25"/>
      <c r="AH95" s="21">
        <v>146.5298098212379</v>
      </c>
      <c r="AI95" s="21">
        <v>3.8522541919087345</v>
      </c>
      <c r="AJ95" s="25"/>
      <c r="AK95" s="21">
        <v>62.12915560710407</v>
      </c>
      <c r="AL95" s="21">
        <v>0.15</v>
      </c>
      <c r="AM95" s="25"/>
      <c r="AN95" s="21">
        <v>4.2309</v>
      </c>
      <c r="AO95" s="21">
        <v>0.04</v>
      </c>
      <c r="AP95" s="25"/>
      <c r="AQ95" s="21">
        <v>0.86944</v>
      </c>
      <c r="AR95" s="17"/>
      <c r="AS95" s="21">
        <v>166.44653799999998</v>
      </c>
      <c r="AT95" s="21">
        <v>213.75930542834195</v>
      </c>
      <c r="AU95" s="19">
        <v>0.7786633553400906</v>
      </c>
      <c r="AV95" s="19">
        <v>-24.887974893662616</v>
      </c>
      <c r="AW95" s="19"/>
      <c r="AX95" s="19" t="s">
        <v>1</v>
      </c>
    </row>
    <row r="96" spans="1:50" ht="12.75">
      <c r="A96" s="17" t="s">
        <v>509</v>
      </c>
      <c r="B96" s="18">
        <v>38923</v>
      </c>
      <c r="C96" s="19">
        <v>2006</v>
      </c>
      <c r="D96" s="20">
        <v>38923.625</v>
      </c>
      <c r="E96" s="20" t="s">
        <v>53</v>
      </c>
      <c r="F96" s="21">
        <v>0.4</v>
      </c>
      <c r="G96" s="21"/>
      <c r="H96" s="19">
        <v>31</v>
      </c>
      <c r="I96" s="19">
        <v>0.04</v>
      </c>
      <c r="J96" s="19"/>
      <c r="K96" s="21"/>
      <c r="L96" s="21" t="s">
        <v>54</v>
      </c>
      <c r="M96" s="21"/>
      <c r="N96" s="21" t="s">
        <v>54</v>
      </c>
      <c r="O96" s="19" t="s">
        <v>53</v>
      </c>
      <c r="P96" s="21"/>
      <c r="Q96" s="21">
        <v>3.3</v>
      </c>
      <c r="R96" s="25"/>
      <c r="S96" s="21">
        <v>164.67989999999998</v>
      </c>
      <c r="T96" s="21">
        <v>0.66</v>
      </c>
      <c r="U96" s="25"/>
      <c r="V96" s="21">
        <v>54.31008</v>
      </c>
      <c r="W96" s="21"/>
      <c r="X96" s="25" t="s">
        <v>54</v>
      </c>
      <c r="Y96" s="21"/>
      <c r="Z96" s="21"/>
      <c r="AA96" s="25" t="s">
        <v>54</v>
      </c>
      <c r="AB96" s="21"/>
      <c r="AC96" s="21">
        <v>12.596</v>
      </c>
      <c r="AD96" s="25"/>
      <c r="AE96" s="21">
        <v>698.284452</v>
      </c>
      <c r="AF96" s="21">
        <v>51.88693788044729</v>
      </c>
      <c r="AG96" s="25"/>
      <c r="AH96" s="21">
        <v>1080.2860466709126</v>
      </c>
      <c r="AI96" s="21">
        <v>16.828551038022074</v>
      </c>
      <c r="AJ96" s="25"/>
      <c r="AK96" s="21">
        <v>271.41087114122</v>
      </c>
      <c r="AL96" s="21">
        <v>0.55</v>
      </c>
      <c r="AM96" s="25"/>
      <c r="AN96" s="21">
        <v>15.513300000000001</v>
      </c>
      <c r="AO96" s="21">
        <v>0.07</v>
      </c>
      <c r="AP96" s="25"/>
      <c r="AQ96" s="21">
        <v>1.5215200000000002</v>
      </c>
      <c r="AR96" s="17"/>
      <c r="AS96" s="21">
        <v>917.2744319999999</v>
      </c>
      <c r="AT96" s="21">
        <v>1368.7317378121327</v>
      </c>
      <c r="AU96" s="19">
        <v>0.6701637776488104</v>
      </c>
      <c r="AV96" s="19">
        <v>-39.49747045951623</v>
      </c>
      <c r="AW96" s="19" t="s">
        <v>80</v>
      </c>
      <c r="AX96" s="19" t="s">
        <v>257</v>
      </c>
    </row>
    <row r="97" spans="1:50" ht="12.75">
      <c r="A97" s="17" t="s">
        <v>517</v>
      </c>
      <c r="B97" s="18">
        <v>38924</v>
      </c>
      <c r="C97" s="19">
        <v>2006</v>
      </c>
      <c r="D97" s="20">
        <v>38924</v>
      </c>
      <c r="E97" s="20" t="s">
        <v>53</v>
      </c>
      <c r="F97" s="21">
        <v>0.95</v>
      </c>
      <c r="G97" s="21"/>
      <c r="H97" s="19">
        <v>1040</v>
      </c>
      <c r="I97" s="19">
        <v>0.17</v>
      </c>
      <c r="J97" s="19"/>
      <c r="K97" s="21">
        <v>3.83</v>
      </c>
      <c r="L97" s="21"/>
      <c r="M97" s="21">
        <v>121.89</v>
      </c>
      <c r="N97" s="21"/>
      <c r="O97" s="19">
        <v>0.14791083881682102</v>
      </c>
      <c r="P97" s="21">
        <v>147.910838816821</v>
      </c>
      <c r="Q97" s="21">
        <v>2.17</v>
      </c>
      <c r="R97" s="25"/>
      <c r="S97" s="21">
        <v>108.28950999999999</v>
      </c>
      <c r="T97" s="21">
        <v>0.35</v>
      </c>
      <c r="U97" s="25"/>
      <c r="V97" s="21">
        <v>28.800799999999995</v>
      </c>
      <c r="W97" s="21">
        <v>0.03</v>
      </c>
      <c r="X97" s="25"/>
      <c r="Y97" s="21">
        <v>1.30494</v>
      </c>
      <c r="Z97" s="21">
        <v>0.1</v>
      </c>
      <c r="AA97" s="25"/>
      <c r="AB97" s="21">
        <v>2.5577000000000005</v>
      </c>
      <c r="AC97" s="21">
        <v>5.02</v>
      </c>
      <c r="AD97" s="25"/>
      <c r="AE97" s="21">
        <v>278.29373999999996</v>
      </c>
      <c r="AF97" s="21">
        <v>18.805424474570753</v>
      </c>
      <c r="AG97" s="25"/>
      <c r="AH97" s="21">
        <v>391.52893756056307</v>
      </c>
      <c r="AI97" s="21">
        <v>11.058603987639607</v>
      </c>
      <c r="AJ97" s="25"/>
      <c r="AK97" s="21">
        <v>178.3531651126516</v>
      </c>
      <c r="AL97" s="21">
        <v>0.31</v>
      </c>
      <c r="AM97" s="25"/>
      <c r="AN97" s="21">
        <v>8.74386</v>
      </c>
      <c r="AO97" s="21">
        <v>0.06</v>
      </c>
      <c r="AP97" s="25"/>
      <c r="AQ97" s="21">
        <v>1.30416</v>
      </c>
      <c r="AR97" s="17" t="s">
        <v>961</v>
      </c>
      <c r="AS97" s="21">
        <v>567.157528816821</v>
      </c>
      <c r="AT97" s="21">
        <v>579.9301226732147</v>
      </c>
      <c r="AU97" s="19">
        <v>0.9779756329995107</v>
      </c>
      <c r="AV97" s="19">
        <v>-2.2269603965838884</v>
      </c>
      <c r="AW97" s="19"/>
      <c r="AX97" s="19" t="s">
        <v>961</v>
      </c>
    </row>
    <row r="98" spans="1:50" ht="12.75">
      <c r="A98" s="17" t="s">
        <v>519</v>
      </c>
      <c r="B98" s="18">
        <v>38924</v>
      </c>
      <c r="C98" s="19">
        <v>2006</v>
      </c>
      <c r="D98" s="20">
        <v>38924.166666666664</v>
      </c>
      <c r="E98" s="20" t="s">
        <v>53</v>
      </c>
      <c r="F98" s="21">
        <v>1</v>
      </c>
      <c r="G98" s="21"/>
      <c r="H98" s="19">
        <v>1044</v>
      </c>
      <c r="I98" s="19">
        <v>0.82</v>
      </c>
      <c r="J98" s="19"/>
      <c r="K98" s="21">
        <v>3.901</v>
      </c>
      <c r="L98" s="21"/>
      <c r="M98" s="21">
        <v>80.27</v>
      </c>
      <c r="N98" s="21"/>
      <c r="O98" s="19">
        <v>0.125892541179417</v>
      </c>
      <c r="P98" s="21">
        <v>125.892541179417</v>
      </c>
      <c r="Q98" s="21">
        <v>0.63</v>
      </c>
      <c r="R98" s="25"/>
      <c r="S98" s="21">
        <v>31.43889</v>
      </c>
      <c r="T98" s="21">
        <v>0.09</v>
      </c>
      <c r="U98" s="25"/>
      <c r="V98" s="21">
        <v>7.405919999999999</v>
      </c>
      <c r="W98" s="21">
        <v>0.01</v>
      </c>
      <c r="X98" s="25">
        <v>0</v>
      </c>
      <c r="Y98" s="21">
        <v>0.43498</v>
      </c>
      <c r="Z98" s="21">
        <v>0.03</v>
      </c>
      <c r="AA98" s="25"/>
      <c r="AB98" s="21">
        <v>0.76731</v>
      </c>
      <c r="AC98" s="21">
        <v>2.63</v>
      </c>
      <c r="AD98" s="25"/>
      <c r="AE98" s="21">
        <v>145.79931</v>
      </c>
      <c r="AF98" s="21">
        <v>9.691228079792081</v>
      </c>
      <c r="AG98" s="25"/>
      <c r="AH98" s="21">
        <v>201.77136862127114</v>
      </c>
      <c r="AI98" s="21">
        <v>6.263030172449224</v>
      </c>
      <c r="AJ98" s="25"/>
      <c r="AK98" s="21">
        <v>101.01015062126109</v>
      </c>
      <c r="AL98" s="21">
        <v>0.18</v>
      </c>
      <c r="AM98" s="25"/>
      <c r="AN98" s="21">
        <v>5.07708</v>
      </c>
      <c r="AO98" s="21">
        <v>0.04</v>
      </c>
      <c r="AP98" s="25"/>
      <c r="AQ98" s="21">
        <v>0.86944</v>
      </c>
      <c r="AR98" s="17" t="s">
        <v>961</v>
      </c>
      <c r="AS98" s="21">
        <v>311.738951179417</v>
      </c>
      <c r="AT98" s="21">
        <v>308.72803924253225</v>
      </c>
      <c r="AU98" s="19">
        <v>1.0097526351810222</v>
      </c>
      <c r="AV98" s="19">
        <v>0.9705309011965811</v>
      </c>
      <c r="AW98" s="19"/>
      <c r="AX98" s="19" t="s">
        <v>961</v>
      </c>
    </row>
    <row r="99" spans="1:50" ht="12.75">
      <c r="A99" s="17" t="s">
        <v>525</v>
      </c>
      <c r="B99" s="18">
        <v>38925</v>
      </c>
      <c r="C99" s="19">
        <v>2006</v>
      </c>
      <c r="D99" s="20">
        <v>38925.041666666664</v>
      </c>
      <c r="E99" s="20" t="s">
        <v>53</v>
      </c>
      <c r="F99" s="21">
        <v>0.93</v>
      </c>
      <c r="G99" s="21"/>
      <c r="H99" s="19">
        <v>55</v>
      </c>
      <c r="I99" s="19">
        <v>0.11</v>
      </c>
      <c r="J99" s="19"/>
      <c r="K99" s="21">
        <v>3.666</v>
      </c>
      <c r="L99" s="21"/>
      <c r="M99" s="21"/>
      <c r="N99" s="21" t="s">
        <v>54</v>
      </c>
      <c r="O99" s="19">
        <v>0.213796208950223</v>
      </c>
      <c r="P99" s="21">
        <v>213.796208950223</v>
      </c>
      <c r="Q99" s="21">
        <v>3.29</v>
      </c>
      <c r="R99" s="25"/>
      <c r="S99" s="21">
        <v>164.18087</v>
      </c>
      <c r="T99" s="21">
        <v>0.41</v>
      </c>
      <c r="U99" s="25"/>
      <c r="V99" s="21">
        <v>33.73808</v>
      </c>
      <c r="W99" s="21">
        <v>0.07</v>
      </c>
      <c r="X99" s="25"/>
      <c r="Y99" s="21">
        <v>3.04486</v>
      </c>
      <c r="Z99" s="21">
        <v>0.4</v>
      </c>
      <c r="AA99" s="25"/>
      <c r="AB99" s="21">
        <v>10.230800000000002</v>
      </c>
      <c r="AC99" s="21">
        <v>9.905</v>
      </c>
      <c r="AD99" s="25"/>
      <c r="AE99" s="21">
        <v>549.103485</v>
      </c>
      <c r="AF99" s="21">
        <v>6.911743952623031</v>
      </c>
      <c r="AG99" s="25"/>
      <c r="AH99" s="21">
        <v>143.9025090936115</v>
      </c>
      <c r="AI99" s="21">
        <v>2.8289690433707864</v>
      </c>
      <c r="AJ99" s="25"/>
      <c r="AK99" s="21">
        <v>45.62561273148404</v>
      </c>
      <c r="AL99" s="21">
        <v>0.1</v>
      </c>
      <c r="AM99" s="25"/>
      <c r="AN99" s="21">
        <v>2.8206</v>
      </c>
      <c r="AO99" s="21">
        <v>0.01</v>
      </c>
      <c r="AP99" s="25">
        <v>0</v>
      </c>
      <c r="AQ99" s="21">
        <v>0.21736</v>
      </c>
      <c r="AR99" s="17"/>
      <c r="AS99" s="21">
        <v>974.0943039502229</v>
      </c>
      <c r="AT99" s="21">
        <v>192.56608182509558</v>
      </c>
      <c r="AU99" s="19">
        <v>5.0584936595167145</v>
      </c>
      <c r="AV99" s="19">
        <v>133.9769879313684</v>
      </c>
      <c r="AW99" s="19" t="s">
        <v>80</v>
      </c>
      <c r="AX99" s="19" t="s">
        <v>80</v>
      </c>
    </row>
    <row r="100" spans="1:50" ht="12.75">
      <c r="A100" s="17" t="s">
        <v>558</v>
      </c>
      <c r="B100" s="18">
        <v>38926</v>
      </c>
      <c r="C100" s="19">
        <v>2006</v>
      </c>
      <c r="D100" s="20">
        <v>38926.666666666664</v>
      </c>
      <c r="E100" s="20" t="s">
        <v>53</v>
      </c>
      <c r="F100" s="21">
        <v>0.45</v>
      </c>
      <c r="G100" s="21"/>
      <c r="H100" s="19">
        <v>74</v>
      </c>
      <c r="I100" s="19">
        <v>0.13</v>
      </c>
      <c r="J100" s="19"/>
      <c r="K100" s="21">
        <v>3.902</v>
      </c>
      <c r="L100" s="21"/>
      <c r="M100" s="21"/>
      <c r="N100" s="21" t="s">
        <v>54</v>
      </c>
      <c r="O100" s="19">
        <v>0.125892541179417</v>
      </c>
      <c r="P100" s="21">
        <v>125.892541179417</v>
      </c>
      <c r="Q100" s="21">
        <v>0.12</v>
      </c>
      <c r="R100" s="25"/>
      <c r="S100" s="21">
        <v>5.988359999999999</v>
      </c>
      <c r="T100" s="21">
        <v>0.03</v>
      </c>
      <c r="U100" s="25"/>
      <c r="V100" s="21">
        <v>2.4686399999999997</v>
      </c>
      <c r="W100" s="21">
        <v>0.03</v>
      </c>
      <c r="X100" s="25"/>
      <c r="Y100" s="21">
        <v>1.30494</v>
      </c>
      <c r="Z100" s="21">
        <v>0.09</v>
      </c>
      <c r="AA100" s="25"/>
      <c r="AB100" s="21">
        <v>2.30193</v>
      </c>
      <c r="AC100" s="21">
        <v>2.339</v>
      </c>
      <c r="AD100" s="25"/>
      <c r="AE100" s="21">
        <v>129.66714299999998</v>
      </c>
      <c r="AF100" s="21">
        <v>1.6820488280529524</v>
      </c>
      <c r="AG100" s="25"/>
      <c r="AH100" s="21">
        <v>35.02025660006247</v>
      </c>
      <c r="AI100" s="21">
        <v>5.2632542819839525</v>
      </c>
      <c r="AJ100" s="25"/>
      <c r="AK100" s="21">
        <v>84.88576505983718</v>
      </c>
      <c r="AL100" s="21">
        <v>0.05</v>
      </c>
      <c r="AM100" s="25">
        <v>2</v>
      </c>
      <c r="AN100" s="21">
        <v>1.4103</v>
      </c>
      <c r="AO100" s="21">
        <v>0.04</v>
      </c>
      <c r="AP100" s="25"/>
      <c r="AQ100" s="21">
        <v>0.86944</v>
      </c>
      <c r="AR100" s="17"/>
      <c r="AS100" s="21">
        <v>267.62355417941694</v>
      </c>
      <c r="AT100" s="21">
        <v>122.18576165989965</v>
      </c>
      <c r="AU100" s="19">
        <v>2.1903006581432862</v>
      </c>
      <c r="AV100" s="19">
        <v>74.61996756356037</v>
      </c>
      <c r="AW100" s="19" t="s">
        <v>80</v>
      </c>
      <c r="AX100" s="19" t="s">
        <v>80</v>
      </c>
    </row>
    <row r="101" spans="1:50" ht="12.75">
      <c r="A101" s="17" t="s">
        <v>551</v>
      </c>
      <c r="B101" s="18">
        <v>38926</v>
      </c>
      <c r="C101" s="19">
        <v>2006</v>
      </c>
      <c r="D101" s="20">
        <v>38926.375</v>
      </c>
      <c r="E101" s="20" t="s">
        <v>53</v>
      </c>
      <c r="F101" s="21">
        <v>0.98</v>
      </c>
      <c r="G101" s="21"/>
      <c r="H101" s="19"/>
      <c r="I101" s="19">
        <v>0.9</v>
      </c>
      <c r="J101" s="19"/>
      <c r="K101" s="21">
        <v>3.83</v>
      </c>
      <c r="L101" s="21"/>
      <c r="M101" s="21"/>
      <c r="N101" s="21" t="s">
        <v>54</v>
      </c>
      <c r="O101" s="19">
        <v>0.14791083881682102</v>
      </c>
      <c r="P101" s="21">
        <v>147.910838816821</v>
      </c>
      <c r="Q101" s="21">
        <v>0.17</v>
      </c>
      <c r="R101" s="25"/>
      <c r="S101" s="21">
        <v>8.48351</v>
      </c>
      <c r="T101" s="21">
        <v>0.05</v>
      </c>
      <c r="U101" s="25"/>
      <c r="V101" s="21">
        <v>4.1144</v>
      </c>
      <c r="W101" s="21">
        <v>0.04</v>
      </c>
      <c r="X101" s="25"/>
      <c r="Y101" s="21">
        <v>1.73992</v>
      </c>
      <c r="Z101" s="21">
        <v>0.03</v>
      </c>
      <c r="AA101" s="25"/>
      <c r="AB101" s="21">
        <v>0.76731</v>
      </c>
      <c r="AC101" s="21">
        <v>1.789</v>
      </c>
      <c r="AD101" s="25"/>
      <c r="AE101" s="21">
        <v>99.17679299999999</v>
      </c>
      <c r="AF101" s="21">
        <v>9.028350043301428</v>
      </c>
      <c r="AG101" s="25"/>
      <c r="AH101" s="21">
        <v>187.97024790153574</v>
      </c>
      <c r="AI101" s="21">
        <v>4.434129910855074</v>
      </c>
      <c r="AJ101" s="25"/>
      <c r="AK101" s="21">
        <v>71.51364720227063</v>
      </c>
      <c r="AL101" s="21">
        <v>0.11</v>
      </c>
      <c r="AM101" s="25"/>
      <c r="AN101" s="21">
        <v>3.1026599999999998</v>
      </c>
      <c r="AO101" s="21">
        <v>0.03</v>
      </c>
      <c r="AP101" s="25"/>
      <c r="AQ101" s="21">
        <v>0.65208</v>
      </c>
      <c r="AR101" s="17" t="s">
        <v>124</v>
      </c>
      <c r="AS101" s="21">
        <v>262.192771816821</v>
      </c>
      <c r="AT101" s="21">
        <v>263.2386351038064</v>
      </c>
      <c r="AU101" s="19">
        <v>0.9960269384979412</v>
      </c>
      <c r="AV101" s="19">
        <v>-0.39809698210271344</v>
      </c>
      <c r="AW101" s="19"/>
      <c r="AX101" s="19" t="s">
        <v>124</v>
      </c>
    </row>
    <row r="102" spans="1:50" ht="12.75">
      <c r="A102" s="17" t="s">
        <v>555</v>
      </c>
      <c r="B102" s="18">
        <v>38926</v>
      </c>
      <c r="C102" s="19">
        <v>2006</v>
      </c>
      <c r="D102" s="20">
        <v>38926.541666666664</v>
      </c>
      <c r="E102" s="20" t="s">
        <v>53</v>
      </c>
      <c r="F102" s="21">
        <v>0.23</v>
      </c>
      <c r="G102" s="21"/>
      <c r="H102" s="19">
        <v>31</v>
      </c>
      <c r="I102" s="19">
        <v>0.47</v>
      </c>
      <c r="J102" s="19"/>
      <c r="K102" s="21"/>
      <c r="L102" s="21" t="s">
        <v>54</v>
      </c>
      <c r="M102" s="21"/>
      <c r="N102" s="21" t="s">
        <v>54</v>
      </c>
      <c r="O102" s="19" t="s">
        <v>53</v>
      </c>
      <c r="P102" s="21"/>
      <c r="Q102" s="21">
        <v>0.13</v>
      </c>
      <c r="R102" s="25"/>
      <c r="S102" s="21">
        <v>6.48739</v>
      </c>
      <c r="T102" s="21">
        <v>0.04</v>
      </c>
      <c r="U102" s="25"/>
      <c r="V102" s="21">
        <v>3.29152</v>
      </c>
      <c r="W102" s="21">
        <v>0.03</v>
      </c>
      <c r="X102" s="25"/>
      <c r="Y102" s="21">
        <v>1.30494</v>
      </c>
      <c r="Z102" s="21">
        <v>0.16</v>
      </c>
      <c r="AA102" s="25"/>
      <c r="AB102" s="21">
        <v>4.09232</v>
      </c>
      <c r="AC102" s="21">
        <v>2.293</v>
      </c>
      <c r="AD102" s="25"/>
      <c r="AE102" s="21">
        <v>127.117041</v>
      </c>
      <c r="AF102" s="21">
        <v>1.8411661312014331</v>
      </c>
      <c r="AG102" s="25"/>
      <c r="AH102" s="21">
        <v>38.33307885161384</v>
      </c>
      <c r="AI102" s="21">
        <v>4.783842473080674</v>
      </c>
      <c r="AJ102" s="25"/>
      <c r="AK102" s="21">
        <v>77.15381140584512</v>
      </c>
      <c r="AL102" s="21">
        <v>0.05</v>
      </c>
      <c r="AM102" s="25">
        <v>2</v>
      </c>
      <c r="AN102" s="21">
        <v>1.4103</v>
      </c>
      <c r="AO102" s="21">
        <v>0.04</v>
      </c>
      <c r="AP102" s="25"/>
      <c r="AQ102" s="21">
        <v>0.86944</v>
      </c>
      <c r="AR102" s="17" t="s">
        <v>964</v>
      </c>
      <c r="AS102" s="21">
        <v>142.29321099999999</v>
      </c>
      <c r="AT102" s="21">
        <v>117.76663025745896</v>
      </c>
      <c r="AU102" s="19">
        <v>1.2082642654283435</v>
      </c>
      <c r="AV102" s="19">
        <v>18.86225925844486</v>
      </c>
      <c r="AW102" s="19"/>
      <c r="AX102" s="19" t="s">
        <v>967</v>
      </c>
    </row>
    <row r="103" spans="1:50" ht="12.75">
      <c r="A103" s="17" t="s">
        <v>576</v>
      </c>
      <c r="B103" s="18">
        <v>38927</v>
      </c>
      <c r="C103" s="19">
        <v>2006</v>
      </c>
      <c r="D103" s="20">
        <v>38927.541666666664</v>
      </c>
      <c r="E103" s="20" t="s">
        <v>53</v>
      </c>
      <c r="F103" s="21">
        <v>0.75</v>
      </c>
      <c r="G103" s="21"/>
      <c r="H103" s="19">
        <v>69</v>
      </c>
      <c r="I103" s="19">
        <v>0.11</v>
      </c>
      <c r="J103" s="19"/>
      <c r="K103" s="21">
        <v>3.989</v>
      </c>
      <c r="L103" s="21"/>
      <c r="M103" s="21"/>
      <c r="N103" s="21" t="s">
        <v>54</v>
      </c>
      <c r="O103" s="19">
        <v>0.102329299228075</v>
      </c>
      <c r="P103" s="21">
        <v>102.329299228075</v>
      </c>
      <c r="Q103" s="21">
        <v>0.6</v>
      </c>
      <c r="R103" s="25"/>
      <c r="S103" s="21">
        <v>29.941799999999997</v>
      </c>
      <c r="T103" s="21">
        <v>0.13</v>
      </c>
      <c r="U103" s="25"/>
      <c r="V103" s="21">
        <v>10.69744</v>
      </c>
      <c r="W103" s="21">
        <v>0.02</v>
      </c>
      <c r="X103" s="25"/>
      <c r="Y103" s="21">
        <v>0.86996</v>
      </c>
      <c r="Z103" s="21">
        <v>0.13</v>
      </c>
      <c r="AA103" s="25"/>
      <c r="AB103" s="21">
        <v>3.3250100000000002</v>
      </c>
      <c r="AC103" s="21">
        <v>2.612</v>
      </c>
      <c r="AD103" s="25"/>
      <c r="AE103" s="21">
        <v>144.801444</v>
      </c>
      <c r="AF103" s="21">
        <v>2.1294374277173276</v>
      </c>
      <c r="AG103" s="25"/>
      <c r="AH103" s="21">
        <v>44.33488724507476</v>
      </c>
      <c r="AI103" s="21">
        <v>0.789638945364632</v>
      </c>
      <c r="AJ103" s="25"/>
      <c r="AK103" s="21">
        <v>12.735296910840784</v>
      </c>
      <c r="AL103" s="21">
        <v>0.03</v>
      </c>
      <c r="AM103" s="25">
        <v>2</v>
      </c>
      <c r="AN103" s="21">
        <v>0.8461799999999999</v>
      </c>
      <c r="AO103" s="21">
        <v>0.02</v>
      </c>
      <c r="AP103" s="25"/>
      <c r="AQ103" s="21">
        <v>0.43472</v>
      </c>
      <c r="AR103" s="17" t="s">
        <v>964</v>
      </c>
      <c r="AS103" s="21">
        <v>291.964953228075</v>
      </c>
      <c r="AT103" s="21">
        <v>58.35108415591554</v>
      </c>
      <c r="AU103" s="19">
        <v>5.003590892123571</v>
      </c>
      <c r="AV103" s="19">
        <v>133.3732082702735</v>
      </c>
      <c r="AW103" s="19" t="s">
        <v>80</v>
      </c>
      <c r="AX103" s="19" t="s">
        <v>962</v>
      </c>
    </row>
    <row r="104" spans="1:50" ht="12.75">
      <c r="A104" s="17" t="s">
        <v>598</v>
      </c>
      <c r="B104" s="18">
        <v>38931</v>
      </c>
      <c r="C104" s="19">
        <v>2006</v>
      </c>
      <c r="D104" s="20">
        <v>38931.791666666664</v>
      </c>
      <c r="E104" s="20" t="s">
        <v>53</v>
      </c>
      <c r="F104" s="21">
        <v>0.6</v>
      </c>
      <c r="G104" s="21"/>
      <c r="H104" s="19">
        <v>36</v>
      </c>
      <c r="I104" s="19">
        <v>0.21</v>
      </c>
      <c r="J104" s="19"/>
      <c r="K104" s="21"/>
      <c r="L104" s="21" t="s">
        <v>54</v>
      </c>
      <c r="M104" s="21"/>
      <c r="N104" s="21" t="s">
        <v>54</v>
      </c>
      <c r="O104" s="19" t="s">
        <v>53</v>
      </c>
      <c r="P104" s="21"/>
      <c r="Q104" s="21">
        <v>2.18</v>
      </c>
      <c r="R104" s="25"/>
      <c r="S104" s="21">
        <v>108.78854000000001</v>
      </c>
      <c r="T104" s="21">
        <v>0.32</v>
      </c>
      <c r="U104" s="25"/>
      <c r="V104" s="21">
        <v>26.33216</v>
      </c>
      <c r="W104" s="21">
        <v>0.33</v>
      </c>
      <c r="X104" s="25"/>
      <c r="Y104" s="21">
        <v>14.35434</v>
      </c>
      <c r="Z104" s="21">
        <v>0.09</v>
      </c>
      <c r="AA104" s="25"/>
      <c r="AB104" s="21">
        <v>2.30193</v>
      </c>
      <c r="AC104" s="21">
        <v>2.042</v>
      </c>
      <c r="AD104" s="25"/>
      <c r="AE104" s="21">
        <v>113.20235399999999</v>
      </c>
      <c r="AF104" s="21">
        <v>8.835703010623696</v>
      </c>
      <c r="AG104" s="25"/>
      <c r="AH104" s="21">
        <v>183.95933668118536</v>
      </c>
      <c r="AI104" s="21">
        <v>5.389358606543729</v>
      </c>
      <c r="AJ104" s="25"/>
      <c r="AK104" s="21">
        <v>86.91957560633726</v>
      </c>
      <c r="AL104" s="21">
        <v>0.27</v>
      </c>
      <c r="AM104" s="25"/>
      <c r="AN104" s="21">
        <v>7.615620000000001</v>
      </c>
      <c r="AO104" s="21">
        <v>0.09</v>
      </c>
      <c r="AP104" s="25"/>
      <c r="AQ104" s="21">
        <v>1.95624</v>
      </c>
      <c r="AR104" s="17"/>
      <c r="AS104" s="21">
        <v>264.979324</v>
      </c>
      <c r="AT104" s="21">
        <v>280.45077228752257</v>
      </c>
      <c r="AU104" s="19">
        <v>0.9448336399242967</v>
      </c>
      <c r="AV104" s="19">
        <v>-5.673118660972019</v>
      </c>
      <c r="AW104" s="19"/>
      <c r="AX104" s="19" t="s">
        <v>1</v>
      </c>
    </row>
    <row r="105" spans="1:50" ht="12.75">
      <c r="A105" s="17" t="s">
        <v>602</v>
      </c>
      <c r="B105" s="18">
        <v>38932</v>
      </c>
      <c r="C105" s="19">
        <v>2006</v>
      </c>
      <c r="D105" s="20">
        <v>38932.083333333336</v>
      </c>
      <c r="E105" s="20" t="s">
        <v>53</v>
      </c>
      <c r="F105" s="21">
        <v>1</v>
      </c>
      <c r="G105" s="21"/>
      <c r="H105" s="19">
        <v>37</v>
      </c>
      <c r="I105" s="19">
        <v>0.19</v>
      </c>
      <c r="J105" s="19"/>
      <c r="K105" s="21"/>
      <c r="L105" s="21" t="s">
        <v>54</v>
      </c>
      <c r="M105" s="21"/>
      <c r="N105" s="21" t="s">
        <v>54</v>
      </c>
      <c r="O105" s="19" t="s">
        <v>53</v>
      </c>
      <c r="P105" s="21"/>
      <c r="Q105" s="21">
        <v>1.35</v>
      </c>
      <c r="R105" s="25"/>
      <c r="S105" s="21">
        <v>67.36905</v>
      </c>
      <c r="T105" s="21">
        <v>0.25</v>
      </c>
      <c r="U105" s="25"/>
      <c r="V105" s="21">
        <v>20.572</v>
      </c>
      <c r="W105" s="21">
        <v>0.49</v>
      </c>
      <c r="X105" s="25"/>
      <c r="Y105" s="21">
        <v>21.31402</v>
      </c>
      <c r="Z105" s="21">
        <v>0.09</v>
      </c>
      <c r="AA105" s="25"/>
      <c r="AB105" s="21">
        <v>2.30193</v>
      </c>
      <c r="AC105" s="21">
        <v>2.577</v>
      </c>
      <c r="AD105" s="25"/>
      <c r="AE105" s="21">
        <v>142.86114899999998</v>
      </c>
      <c r="AF105" s="21">
        <v>9.214971514304303</v>
      </c>
      <c r="AG105" s="25"/>
      <c r="AH105" s="21">
        <v>191.8557069278156</v>
      </c>
      <c r="AI105" s="21">
        <v>5.878155744896566</v>
      </c>
      <c r="AJ105" s="25"/>
      <c r="AK105" s="21">
        <v>94.80289585369182</v>
      </c>
      <c r="AL105" s="21">
        <v>0.4</v>
      </c>
      <c r="AM105" s="25"/>
      <c r="AN105" s="21">
        <v>11.2824</v>
      </c>
      <c r="AO105" s="21">
        <v>0.08</v>
      </c>
      <c r="AP105" s="25"/>
      <c r="AQ105" s="21">
        <v>1.73888</v>
      </c>
      <c r="AR105" s="17"/>
      <c r="AS105" s="21">
        <v>254.41814899999997</v>
      </c>
      <c r="AT105" s="21">
        <v>299.6798827815074</v>
      </c>
      <c r="AU105" s="19">
        <v>0.8489663925339055</v>
      </c>
      <c r="AV105" s="19">
        <v>-16.3370852034916</v>
      </c>
      <c r="AW105" s="19"/>
      <c r="AX105" s="19" t="s">
        <v>1</v>
      </c>
    </row>
    <row r="106" spans="1:50" ht="12.75">
      <c r="A106" s="17" t="s">
        <v>610</v>
      </c>
      <c r="B106" s="18">
        <v>38936</v>
      </c>
      <c r="C106" s="19">
        <v>2006</v>
      </c>
      <c r="D106" s="20"/>
      <c r="E106" s="20" t="s">
        <v>53</v>
      </c>
      <c r="F106" s="21"/>
      <c r="G106" s="21" t="s">
        <v>54</v>
      </c>
      <c r="H106" s="19">
        <v>159</v>
      </c>
      <c r="I106" s="19"/>
      <c r="J106" s="19" t="s">
        <v>54</v>
      </c>
      <c r="K106" s="21">
        <v>5.102</v>
      </c>
      <c r="L106" s="21"/>
      <c r="M106" s="21">
        <v>15.76</v>
      </c>
      <c r="N106" s="21"/>
      <c r="O106" s="19">
        <v>0.00794328234724282</v>
      </c>
      <c r="P106" s="21">
        <v>7.94328234724282</v>
      </c>
      <c r="Q106" s="21">
        <v>0.37</v>
      </c>
      <c r="R106" s="25"/>
      <c r="S106" s="21">
        <v>18.464109999999998</v>
      </c>
      <c r="T106" s="21">
        <v>0.05</v>
      </c>
      <c r="U106" s="25"/>
      <c r="V106" s="21">
        <v>4.1144</v>
      </c>
      <c r="W106" s="21">
        <v>0.01</v>
      </c>
      <c r="X106" s="25">
        <v>0</v>
      </c>
      <c r="Y106" s="21">
        <v>0.43498</v>
      </c>
      <c r="Z106" s="21">
        <v>0.04</v>
      </c>
      <c r="AA106" s="25"/>
      <c r="AB106" s="21">
        <v>1.02308</v>
      </c>
      <c r="AC106" s="21">
        <v>0.991</v>
      </c>
      <c r="AD106" s="25"/>
      <c r="AE106" s="21">
        <v>54.938067</v>
      </c>
      <c r="AF106" s="21">
        <v>1.9184865176374286</v>
      </c>
      <c r="AG106" s="25"/>
      <c r="AH106" s="21">
        <v>39.942889297211266</v>
      </c>
      <c r="AI106" s="21">
        <v>1.1717814947806064</v>
      </c>
      <c r="AJ106" s="25"/>
      <c r="AK106" s="21">
        <v>18.898491947821622</v>
      </c>
      <c r="AL106" s="21">
        <v>0.06</v>
      </c>
      <c r="AM106" s="25">
        <v>2</v>
      </c>
      <c r="AN106" s="21">
        <v>1.6923599999999999</v>
      </c>
      <c r="AO106" s="21">
        <v>0.04</v>
      </c>
      <c r="AP106" s="25"/>
      <c r="AQ106" s="21">
        <v>0.86944</v>
      </c>
      <c r="AR106" s="17"/>
      <c r="AS106" s="21">
        <v>86.91791934724282</v>
      </c>
      <c r="AT106" s="21">
        <v>61.40318124503289</v>
      </c>
      <c r="AU106" s="19">
        <v>1.4155279512374435</v>
      </c>
      <c r="AV106" s="19">
        <v>34.404731356933695</v>
      </c>
      <c r="AW106" s="19"/>
      <c r="AX106" s="19" t="s">
        <v>0</v>
      </c>
    </row>
    <row r="107" spans="1:50" ht="12.75">
      <c r="A107" s="17" t="s">
        <v>611</v>
      </c>
      <c r="B107" s="18">
        <v>38936</v>
      </c>
      <c r="C107" s="19">
        <v>2006</v>
      </c>
      <c r="D107" s="20"/>
      <c r="E107" s="20" t="s">
        <v>53</v>
      </c>
      <c r="F107" s="21"/>
      <c r="G107" s="21" t="s">
        <v>54</v>
      </c>
      <c r="H107" s="19">
        <v>1060</v>
      </c>
      <c r="I107" s="19"/>
      <c r="J107" s="19" t="s">
        <v>54</v>
      </c>
      <c r="K107" s="21">
        <v>4.796</v>
      </c>
      <c r="L107" s="21"/>
      <c r="M107" s="21">
        <v>16.26</v>
      </c>
      <c r="N107" s="21"/>
      <c r="O107" s="19">
        <v>0.0158489319246111</v>
      </c>
      <c r="P107" s="21">
        <v>15.8489319246111</v>
      </c>
      <c r="Q107" s="21">
        <v>0.2</v>
      </c>
      <c r="R107" s="25"/>
      <c r="S107" s="21">
        <v>9.9806</v>
      </c>
      <c r="T107" s="21">
        <v>0.05</v>
      </c>
      <c r="U107" s="25"/>
      <c r="V107" s="21">
        <v>4.1144</v>
      </c>
      <c r="W107" s="21">
        <v>0</v>
      </c>
      <c r="X107" s="25" t="s">
        <v>970</v>
      </c>
      <c r="Y107" s="21">
        <v>0</v>
      </c>
      <c r="Z107" s="21">
        <v>0.04</v>
      </c>
      <c r="AA107" s="25"/>
      <c r="AB107" s="21">
        <v>1.02308</v>
      </c>
      <c r="AC107" s="21">
        <v>0.878</v>
      </c>
      <c r="AD107" s="25"/>
      <c r="AE107" s="21">
        <v>48.673686</v>
      </c>
      <c r="AF107" s="21">
        <v>1.7671406021247391</v>
      </c>
      <c r="AG107" s="25"/>
      <c r="AH107" s="21">
        <v>36.79186733623707</v>
      </c>
      <c r="AI107" s="21">
        <v>0.6401222394725464</v>
      </c>
      <c r="AJ107" s="25"/>
      <c r="AK107" s="21">
        <v>10.323891478213229</v>
      </c>
      <c r="AL107" s="21">
        <v>0.03</v>
      </c>
      <c r="AM107" s="25">
        <v>2</v>
      </c>
      <c r="AN107" s="21">
        <v>0.8461799999999999</v>
      </c>
      <c r="AO107" s="21">
        <v>0.04</v>
      </c>
      <c r="AP107" s="25"/>
      <c r="AQ107" s="21">
        <v>0.86944</v>
      </c>
      <c r="AR107" s="17" t="s">
        <v>961</v>
      </c>
      <c r="AS107" s="21">
        <v>79.64069792461109</v>
      </c>
      <c r="AT107" s="21">
        <v>48.83137881445029</v>
      </c>
      <c r="AU107" s="19">
        <v>1.6309328111997452</v>
      </c>
      <c r="AV107" s="19">
        <v>47.962670009199535</v>
      </c>
      <c r="AW107" s="19"/>
      <c r="AX107" s="19" t="s">
        <v>968</v>
      </c>
    </row>
    <row r="108" spans="1:50" ht="12.75">
      <c r="A108" s="17" t="s">
        <v>612</v>
      </c>
      <c r="B108" s="18">
        <v>38936</v>
      </c>
      <c r="C108" s="19">
        <v>2006</v>
      </c>
      <c r="D108" s="20"/>
      <c r="E108" s="20" t="s">
        <v>53</v>
      </c>
      <c r="F108" s="21"/>
      <c r="G108" s="21" t="s">
        <v>54</v>
      </c>
      <c r="H108" s="19">
        <v>670</v>
      </c>
      <c r="I108" s="19"/>
      <c r="J108" s="19" t="s">
        <v>54</v>
      </c>
      <c r="K108" s="21">
        <v>3.786</v>
      </c>
      <c r="L108" s="21"/>
      <c r="M108" s="21">
        <v>111.5</v>
      </c>
      <c r="N108" s="21"/>
      <c r="O108" s="19">
        <v>0.162181009735893</v>
      </c>
      <c r="P108" s="21">
        <v>162.181009735893</v>
      </c>
      <c r="Q108" s="21">
        <v>1.13</v>
      </c>
      <c r="R108" s="25"/>
      <c r="S108" s="21">
        <v>56.39039</v>
      </c>
      <c r="T108" s="21">
        <v>0.15</v>
      </c>
      <c r="U108" s="25"/>
      <c r="V108" s="21">
        <v>12.3432</v>
      </c>
      <c r="W108" s="21">
        <v>0.12</v>
      </c>
      <c r="X108" s="25"/>
      <c r="Y108" s="21">
        <v>5.21976</v>
      </c>
      <c r="Z108" s="21">
        <v>0.2</v>
      </c>
      <c r="AA108" s="25"/>
      <c r="AB108" s="21">
        <v>5.115400000000001</v>
      </c>
      <c r="AC108" s="21">
        <v>4.57</v>
      </c>
      <c r="AD108" s="25"/>
      <c r="AE108" s="21">
        <v>253.34709</v>
      </c>
      <c r="AF108" s="21">
        <v>16.76310817103303</v>
      </c>
      <c r="AG108" s="25"/>
      <c r="AH108" s="21">
        <v>349.00791212090763</v>
      </c>
      <c r="AI108" s="21">
        <v>7.657965103271244</v>
      </c>
      <c r="AJ108" s="25"/>
      <c r="AK108" s="21">
        <v>123.50766118555862</v>
      </c>
      <c r="AL108" s="21">
        <v>0.65</v>
      </c>
      <c r="AM108" s="25"/>
      <c r="AN108" s="21">
        <v>18.3339</v>
      </c>
      <c r="AO108" s="21">
        <v>0.16</v>
      </c>
      <c r="AP108" s="25"/>
      <c r="AQ108" s="21">
        <v>3.47776</v>
      </c>
      <c r="AR108" s="17" t="s">
        <v>961</v>
      </c>
      <c r="AS108" s="21">
        <v>494.596849735893</v>
      </c>
      <c r="AT108" s="21">
        <v>494.32723330646627</v>
      </c>
      <c r="AU108" s="19">
        <v>1.000545420950457</v>
      </c>
      <c r="AV108" s="19">
        <v>0.054527224900269816</v>
      </c>
      <c r="AW108" s="19"/>
      <c r="AX108" s="19" t="s">
        <v>968</v>
      </c>
    </row>
    <row r="109" spans="1:50" ht="12.75">
      <c r="A109" s="17" t="s">
        <v>619</v>
      </c>
      <c r="B109" s="18">
        <v>38937</v>
      </c>
      <c r="C109" s="19">
        <v>2006</v>
      </c>
      <c r="D109" s="20">
        <v>38937.333333333336</v>
      </c>
      <c r="E109" s="20" t="s">
        <v>53</v>
      </c>
      <c r="F109" s="21">
        <v>0.9</v>
      </c>
      <c r="G109" s="21"/>
      <c r="H109" s="19">
        <v>488</v>
      </c>
      <c r="I109" s="19">
        <v>0.59</v>
      </c>
      <c r="J109" s="19"/>
      <c r="K109" s="21">
        <v>4.872</v>
      </c>
      <c r="L109" s="21"/>
      <c r="M109" s="21">
        <v>5.69</v>
      </c>
      <c r="N109" s="21"/>
      <c r="O109" s="19">
        <v>0.0134896288259165</v>
      </c>
      <c r="P109" s="21">
        <v>13.4896288259165</v>
      </c>
      <c r="Q109" s="21">
        <v>0.01</v>
      </c>
      <c r="R109" s="25" t="s">
        <v>971</v>
      </c>
      <c r="S109" s="21">
        <v>0.49903</v>
      </c>
      <c r="T109" s="21">
        <v>0.01</v>
      </c>
      <c r="U109" s="25"/>
      <c r="V109" s="21">
        <v>0.82288</v>
      </c>
      <c r="W109" s="21">
        <v>0</v>
      </c>
      <c r="X109" s="25" t="s">
        <v>970</v>
      </c>
      <c r="Y109" s="21">
        <v>0</v>
      </c>
      <c r="Z109" s="21">
        <v>0.01</v>
      </c>
      <c r="AA109" s="25" t="s">
        <v>971</v>
      </c>
      <c r="AB109" s="21">
        <v>0.25577</v>
      </c>
      <c r="AC109" s="21">
        <v>8.437</v>
      </c>
      <c r="AD109" s="25"/>
      <c r="AE109" s="21">
        <v>467.72196899999994</v>
      </c>
      <c r="AF109" s="21">
        <v>0.46233494966256294</v>
      </c>
      <c r="AG109" s="25"/>
      <c r="AH109" s="21">
        <v>9.62581365197456</v>
      </c>
      <c r="AI109" s="21">
        <v>0.35647214756827583</v>
      </c>
      <c r="AJ109" s="25"/>
      <c r="AK109" s="21">
        <v>5.749182795981152</v>
      </c>
      <c r="AL109" s="21">
        <v>0.03</v>
      </c>
      <c r="AM109" s="25">
        <v>2</v>
      </c>
      <c r="AN109" s="21">
        <v>0.8461799999999999</v>
      </c>
      <c r="AO109" s="21">
        <v>0.01</v>
      </c>
      <c r="AP109" s="25">
        <v>0</v>
      </c>
      <c r="AQ109" s="21">
        <v>0.21736</v>
      </c>
      <c r="AR109" s="17"/>
      <c r="AS109" s="21">
        <v>482.78927782591643</v>
      </c>
      <c r="AT109" s="21">
        <v>16.438536447955713</v>
      </c>
      <c r="AU109" s="19">
        <v>29.36935896662235</v>
      </c>
      <c r="AV109" s="19">
        <v>186.8288296621729</v>
      </c>
      <c r="AW109" s="19" t="s">
        <v>80</v>
      </c>
      <c r="AX109" s="19" t="s">
        <v>80</v>
      </c>
    </row>
    <row r="110" spans="1:50" ht="12.75">
      <c r="A110" s="17" t="s">
        <v>615</v>
      </c>
      <c r="B110" s="18">
        <v>38937</v>
      </c>
      <c r="C110" s="19">
        <v>2006</v>
      </c>
      <c r="D110" s="20">
        <v>38937.125</v>
      </c>
      <c r="E110" s="20" t="s">
        <v>53</v>
      </c>
      <c r="F110" s="21">
        <v>0.85</v>
      </c>
      <c r="G110" s="21"/>
      <c r="H110" s="19">
        <v>656</v>
      </c>
      <c r="I110" s="19">
        <v>0.17</v>
      </c>
      <c r="J110" s="19"/>
      <c r="K110" s="21">
        <v>5.013</v>
      </c>
      <c r="L110" s="21"/>
      <c r="M110" s="21">
        <v>7.07</v>
      </c>
      <c r="N110" s="21"/>
      <c r="O110" s="19">
        <v>0.00977237220955811</v>
      </c>
      <c r="P110" s="21">
        <v>9.77237220955811</v>
      </c>
      <c r="Q110" s="21">
        <v>0.05</v>
      </c>
      <c r="R110" s="25"/>
      <c r="S110" s="21">
        <v>2.49515</v>
      </c>
      <c r="T110" s="21">
        <v>0.01</v>
      </c>
      <c r="U110" s="25"/>
      <c r="V110" s="21">
        <v>0.82288</v>
      </c>
      <c r="W110" s="21">
        <v>-0.01</v>
      </c>
      <c r="X110" s="25" t="s">
        <v>970</v>
      </c>
      <c r="Y110" s="21">
        <v>-0.43498</v>
      </c>
      <c r="Z110" s="21">
        <v>0.01</v>
      </c>
      <c r="AA110" s="25" t="s">
        <v>971</v>
      </c>
      <c r="AB110" s="21">
        <v>0.25577</v>
      </c>
      <c r="AC110" s="21">
        <v>0.264</v>
      </c>
      <c r="AD110" s="25"/>
      <c r="AE110" s="21">
        <v>14.635368</v>
      </c>
      <c r="AF110" s="21">
        <v>0.7119254761590106</v>
      </c>
      <c r="AG110" s="25"/>
      <c r="AH110" s="21">
        <v>14.8222884136306</v>
      </c>
      <c r="AI110" s="21">
        <v>0.47791607080490717</v>
      </c>
      <c r="AJ110" s="25"/>
      <c r="AK110" s="21">
        <v>7.707830389941543</v>
      </c>
      <c r="AL110" s="21">
        <v>0.03</v>
      </c>
      <c r="AM110" s="25">
        <v>2</v>
      </c>
      <c r="AN110" s="21">
        <v>0.8461799999999999</v>
      </c>
      <c r="AO110" s="21">
        <v>0.04</v>
      </c>
      <c r="AP110" s="25"/>
      <c r="AQ110" s="21">
        <v>0.86944</v>
      </c>
      <c r="AR110" s="17" t="s">
        <v>961</v>
      </c>
      <c r="AS110" s="21">
        <v>27.54656020955811</v>
      </c>
      <c r="AT110" s="21">
        <v>24.245738803572145</v>
      </c>
      <c r="AU110" s="19">
        <v>1.1361402691304936</v>
      </c>
      <c r="AV110" s="19">
        <v>12.746379167872615</v>
      </c>
      <c r="AW110" s="19"/>
      <c r="AX110" s="19" t="s">
        <v>961</v>
      </c>
    </row>
    <row r="111" spans="1:50" ht="12.75">
      <c r="A111" s="17" t="s">
        <v>626</v>
      </c>
      <c r="B111" s="18">
        <v>38940</v>
      </c>
      <c r="C111" s="19">
        <v>2006</v>
      </c>
      <c r="D111" s="20">
        <v>38939.625</v>
      </c>
      <c r="E111" s="20" t="s">
        <v>53</v>
      </c>
      <c r="F111" s="21">
        <v>0.75</v>
      </c>
      <c r="G111" s="21"/>
      <c r="H111" s="19">
        <v>157</v>
      </c>
      <c r="I111" s="19">
        <v>0.83</v>
      </c>
      <c r="J111" s="19"/>
      <c r="K111" s="21">
        <v>5.272</v>
      </c>
      <c r="L111" s="21"/>
      <c r="M111" s="21">
        <v>31.11</v>
      </c>
      <c r="N111" s="21"/>
      <c r="O111" s="19">
        <v>0.00537031796370253</v>
      </c>
      <c r="P111" s="21">
        <v>5.37031796370253</v>
      </c>
      <c r="Q111" s="21">
        <v>0.62</v>
      </c>
      <c r="R111" s="25"/>
      <c r="S111" s="21">
        <v>30.93986</v>
      </c>
      <c r="T111" s="21">
        <v>0.17</v>
      </c>
      <c r="U111" s="25"/>
      <c r="V111" s="21">
        <v>13.98896</v>
      </c>
      <c r="W111" s="21">
        <v>0.02</v>
      </c>
      <c r="X111" s="25"/>
      <c r="Y111" s="21">
        <v>0.86996</v>
      </c>
      <c r="Z111" s="21">
        <v>0.04</v>
      </c>
      <c r="AA111" s="25"/>
      <c r="AB111" s="21">
        <v>1.02308</v>
      </c>
      <c r="AC111" s="21">
        <v>0.36</v>
      </c>
      <c r="AD111" s="25"/>
      <c r="AE111" s="21">
        <v>19.95732</v>
      </c>
      <c r="AF111" s="21">
        <v>4.868314731763283</v>
      </c>
      <c r="AG111" s="25"/>
      <c r="AH111" s="21">
        <v>101.35831271531154</v>
      </c>
      <c r="AI111" s="21">
        <v>1.589160980330224</v>
      </c>
      <c r="AJ111" s="25"/>
      <c r="AK111" s="21">
        <v>25.62998829076585</v>
      </c>
      <c r="AL111" s="21">
        <v>0.07</v>
      </c>
      <c r="AM111" s="25"/>
      <c r="AN111" s="21">
        <v>1.97442</v>
      </c>
      <c r="AO111" s="21">
        <v>0.01</v>
      </c>
      <c r="AP111" s="25">
        <v>0</v>
      </c>
      <c r="AQ111" s="21">
        <v>0.21736</v>
      </c>
      <c r="AR111" s="17"/>
      <c r="AS111" s="21">
        <v>72.14949796370253</v>
      </c>
      <c r="AT111" s="21">
        <v>129.18008100607742</v>
      </c>
      <c r="AU111" s="19">
        <v>0.5585187546082138</v>
      </c>
      <c r="AV111" s="19">
        <v>-56.653953516621925</v>
      </c>
      <c r="AW111" s="19" t="s">
        <v>80</v>
      </c>
      <c r="AX111" s="19" t="s">
        <v>80</v>
      </c>
    </row>
    <row r="112" spans="1:50" ht="12.75">
      <c r="A112" s="17" t="s">
        <v>634</v>
      </c>
      <c r="B112" s="18">
        <v>38940</v>
      </c>
      <c r="C112" s="19">
        <v>2006</v>
      </c>
      <c r="D112" s="20">
        <v>38939.958332870374</v>
      </c>
      <c r="E112" s="20" t="s">
        <v>53</v>
      </c>
      <c r="F112" s="21">
        <v>1</v>
      </c>
      <c r="G112" s="21"/>
      <c r="H112" s="19">
        <v>218</v>
      </c>
      <c r="I112" s="19">
        <v>0.34</v>
      </c>
      <c r="J112" s="19"/>
      <c r="K112" s="21">
        <v>5.111</v>
      </c>
      <c r="L112" s="21"/>
      <c r="M112" s="21">
        <v>16.36</v>
      </c>
      <c r="N112" s="21"/>
      <c r="O112" s="19">
        <v>0.00776247116628691</v>
      </c>
      <c r="P112" s="21">
        <v>7.76247116628691</v>
      </c>
      <c r="Q112" s="21">
        <v>0.33</v>
      </c>
      <c r="R112" s="25"/>
      <c r="S112" s="21">
        <v>16.46799</v>
      </c>
      <c r="T112" s="21">
        <v>0.09</v>
      </c>
      <c r="U112" s="25"/>
      <c r="V112" s="21">
        <v>7.405919999999999</v>
      </c>
      <c r="W112" s="21">
        <v>0.06</v>
      </c>
      <c r="X112" s="25"/>
      <c r="Y112" s="21">
        <v>2.60988</v>
      </c>
      <c r="Z112" s="21">
        <v>0.04</v>
      </c>
      <c r="AA112" s="25"/>
      <c r="AB112" s="21">
        <v>1.02308</v>
      </c>
      <c r="AC112" s="21">
        <v>1.229</v>
      </c>
      <c r="AD112" s="25"/>
      <c r="AE112" s="21">
        <v>68.132073</v>
      </c>
      <c r="AF112" s="21">
        <v>1.7885689584799649</v>
      </c>
      <c r="AG112" s="25"/>
      <c r="AH112" s="21">
        <v>37.238005715552866</v>
      </c>
      <c r="AI112" s="21">
        <v>2.1179611053056893</v>
      </c>
      <c r="AJ112" s="25"/>
      <c r="AK112" s="21">
        <v>34.15847670637016</v>
      </c>
      <c r="AL112" s="21">
        <v>0.13</v>
      </c>
      <c r="AM112" s="25"/>
      <c r="AN112" s="21">
        <v>3.66678</v>
      </c>
      <c r="AO112" s="21">
        <v>0.09</v>
      </c>
      <c r="AP112" s="25"/>
      <c r="AQ112" s="21">
        <v>1.95624</v>
      </c>
      <c r="AR112" s="17"/>
      <c r="AS112" s="21">
        <v>103.40141416628691</v>
      </c>
      <c r="AT112" s="21">
        <v>77.01950242192302</v>
      </c>
      <c r="AU112" s="19">
        <v>1.3425354736757489</v>
      </c>
      <c r="AV112" s="19">
        <v>29.244848372628077</v>
      </c>
      <c r="AW112" s="19" t="s">
        <v>80</v>
      </c>
      <c r="AX112" s="19" t="s">
        <v>80</v>
      </c>
    </row>
    <row r="113" spans="1:50" ht="12.75">
      <c r="A113" s="17" t="s">
        <v>635</v>
      </c>
      <c r="B113" s="18">
        <v>38941</v>
      </c>
      <c r="C113" s="19">
        <v>2006</v>
      </c>
      <c r="D113" s="20">
        <v>38941</v>
      </c>
      <c r="E113" s="20" t="s">
        <v>53</v>
      </c>
      <c r="F113" s="21">
        <v>1</v>
      </c>
      <c r="G113" s="21"/>
      <c r="H113" s="19">
        <v>58</v>
      </c>
      <c r="I113" s="19">
        <v>0.03</v>
      </c>
      <c r="J113" s="19"/>
      <c r="K113" s="21">
        <v>5.364</v>
      </c>
      <c r="L113" s="21"/>
      <c r="M113" s="21"/>
      <c r="N113" s="21" t="s">
        <v>54</v>
      </c>
      <c r="O113" s="19">
        <v>0.00436515832240166</v>
      </c>
      <c r="P113" s="21">
        <v>4.36515832240166</v>
      </c>
      <c r="Q113" s="21">
        <v>0.14</v>
      </c>
      <c r="R113" s="25"/>
      <c r="S113" s="21">
        <v>6.986420000000001</v>
      </c>
      <c r="T113" s="21">
        <v>0.05</v>
      </c>
      <c r="U113" s="25"/>
      <c r="V113" s="21">
        <v>4.1144</v>
      </c>
      <c r="W113" s="21">
        <v>0.04</v>
      </c>
      <c r="X113" s="25"/>
      <c r="Y113" s="21">
        <v>1.73992</v>
      </c>
      <c r="Z113" s="21">
        <v>0.03</v>
      </c>
      <c r="AA113" s="25"/>
      <c r="AB113" s="21">
        <v>0.76731</v>
      </c>
      <c r="AC113" s="21">
        <v>0.462</v>
      </c>
      <c r="AD113" s="25"/>
      <c r="AE113" s="21">
        <v>25.611894</v>
      </c>
      <c r="AF113" s="21">
        <v>0.9993718161671582</v>
      </c>
      <c r="AG113" s="25"/>
      <c r="AH113" s="21">
        <v>20.806921212600233</v>
      </c>
      <c r="AI113" s="21">
        <v>1.106867108625525</v>
      </c>
      <c r="AJ113" s="25"/>
      <c r="AK113" s="21">
        <v>17.85155272791247</v>
      </c>
      <c r="AL113" s="21">
        <v>0.1</v>
      </c>
      <c r="AM113" s="25"/>
      <c r="AN113" s="21">
        <v>2.8206</v>
      </c>
      <c r="AO113" s="21">
        <v>0.04</v>
      </c>
      <c r="AP113" s="25"/>
      <c r="AQ113" s="21">
        <v>0.86944</v>
      </c>
      <c r="AR113" s="17" t="s">
        <v>964</v>
      </c>
      <c r="AS113" s="21">
        <v>43.58510232240166</v>
      </c>
      <c r="AT113" s="21">
        <v>42.3485139405127</v>
      </c>
      <c r="AU113" s="19">
        <v>1.0292002780457894</v>
      </c>
      <c r="AV113" s="19">
        <v>2.8780084806523405</v>
      </c>
      <c r="AW113" s="19"/>
      <c r="AX113" s="19" t="s">
        <v>964</v>
      </c>
    </row>
    <row r="114" spans="1:50" ht="12.75">
      <c r="A114" s="17" t="s">
        <v>647</v>
      </c>
      <c r="B114" s="18">
        <v>38944</v>
      </c>
      <c r="C114" s="19">
        <v>2006</v>
      </c>
      <c r="D114" s="20">
        <v>38944.916666666664</v>
      </c>
      <c r="E114" s="20" t="s">
        <v>53</v>
      </c>
      <c r="F114" s="21">
        <v>0.87</v>
      </c>
      <c r="G114" s="21"/>
      <c r="H114" s="19">
        <v>34</v>
      </c>
      <c r="I114" s="19">
        <v>0.09</v>
      </c>
      <c r="J114" s="19"/>
      <c r="K114" s="21"/>
      <c r="L114" s="21" t="s">
        <v>54</v>
      </c>
      <c r="M114" s="21"/>
      <c r="N114" s="21" t="s">
        <v>54</v>
      </c>
      <c r="O114" s="19" t="s">
        <v>53</v>
      </c>
      <c r="P114" s="21"/>
      <c r="Q114" s="21">
        <v>0.37</v>
      </c>
      <c r="R114" s="25"/>
      <c r="S114" s="21">
        <v>18.464109999999998</v>
      </c>
      <c r="T114" s="21">
        <v>0.05</v>
      </c>
      <c r="U114" s="25"/>
      <c r="V114" s="21">
        <v>4.1144</v>
      </c>
      <c r="W114" s="21">
        <v>0.02</v>
      </c>
      <c r="X114" s="25"/>
      <c r="Y114" s="21">
        <v>0.86996</v>
      </c>
      <c r="Z114" s="21">
        <v>0.01</v>
      </c>
      <c r="AA114" s="25" t="s">
        <v>971</v>
      </c>
      <c r="AB114" s="21">
        <v>0.25577</v>
      </c>
      <c r="AC114" s="21">
        <v>0.722</v>
      </c>
      <c r="AD114" s="25"/>
      <c r="AE114" s="21">
        <v>40.025513999999994</v>
      </c>
      <c r="AF114" s="21">
        <v>1.6713185437045786</v>
      </c>
      <c r="AG114" s="25"/>
      <c r="AH114" s="21">
        <v>34.79685207992932</v>
      </c>
      <c r="AI114" s="21">
        <v>2.412839315882445</v>
      </c>
      <c r="AJ114" s="25"/>
      <c r="AK114" s="21">
        <v>38.91427248655207</v>
      </c>
      <c r="AL114" s="21">
        <v>0.1</v>
      </c>
      <c r="AM114" s="25"/>
      <c r="AN114" s="21">
        <v>2.8206</v>
      </c>
      <c r="AO114" s="21">
        <v>0.04</v>
      </c>
      <c r="AP114" s="25"/>
      <c r="AQ114" s="21">
        <v>0.86944</v>
      </c>
      <c r="AR114" s="17"/>
      <c r="AS114" s="21">
        <v>63.729753999999986</v>
      </c>
      <c r="AT114" s="21">
        <v>77.4011645664814</v>
      </c>
      <c r="AU114" s="19">
        <v>0.8233694461439431</v>
      </c>
      <c r="AV114" s="19">
        <v>-19.374082880416218</v>
      </c>
      <c r="AW114" s="19"/>
      <c r="AX114" s="19" t="s">
        <v>1</v>
      </c>
    </row>
    <row r="115" spans="1:50" ht="12.75">
      <c r="A115" s="17" t="s">
        <v>660</v>
      </c>
      <c r="B115" s="18">
        <v>38945</v>
      </c>
      <c r="C115" s="19">
        <v>2006</v>
      </c>
      <c r="D115" s="20">
        <v>38945.875</v>
      </c>
      <c r="E115" s="20" t="s">
        <v>53</v>
      </c>
      <c r="F115" s="21">
        <v>1</v>
      </c>
      <c r="G115" s="21"/>
      <c r="H115" s="19">
        <v>251</v>
      </c>
      <c r="I115" s="19">
        <v>0.23</v>
      </c>
      <c r="J115" s="19"/>
      <c r="K115" s="21">
        <v>5.837</v>
      </c>
      <c r="L115" s="21"/>
      <c r="M115" s="21">
        <v>28.38</v>
      </c>
      <c r="N115" s="21"/>
      <c r="O115" s="19">
        <v>0.0014454397707459302</v>
      </c>
      <c r="P115" s="21">
        <v>1.44543977074593</v>
      </c>
      <c r="Q115" s="21">
        <v>1.39</v>
      </c>
      <c r="R115" s="25"/>
      <c r="S115" s="21">
        <v>69.36516999999999</v>
      </c>
      <c r="T115" s="21">
        <v>0.13</v>
      </c>
      <c r="U115" s="25"/>
      <c r="V115" s="21">
        <v>10.69744</v>
      </c>
      <c r="W115" s="21">
        <v>0.07</v>
      </c>
      <c r="X115" s="25"/>
      <c r="Y115" s="21">
        <v>3.04486</v>
      </c>
      <c r="Z115" s="21">
        <v>0.08</v>
      </c>
      <c r="AA115" s="25"/>
      <c r="AB115" s="21">
        <v>2.04616</v>
      </c>
      <c r="AC115" s="21">
        <v>2.299</v>
      </c>
      <c r="AD115" s="25"/>
      <c r="AE115" s="21">
        <v>127.44966299999999</v>
      </c>
      <c r="AF115" s="21">
        <v>3.33030290926929</v>
      </c>
      <c r="AG115" s="25"/>
      <c r="AH115" s="21">
        <v>69.33690657098663</v>
      </c>
      <c r="AI115" s="21">
        <v>4.19515869451654</v>
      </c>
      <c r="AJ115" s="25"/>
      <c r="AK115" s="21">
        <v>67.65951942516277</v>
      </c>
      <c r="AL115" s="21">
        <v>0.23</v>
      </c>
      <c r="AM115" s="25"/>
      <c r="AN115" s="21">
        <v>6.48738</v>
      </c>
      <c r="AO115" s="21">
        <v>0.1</v>
      </c>
      <c r="AP115" s="25"/>
      <c r="AQ115" s="21">
        <v>2.1736</v>
      </c>
      <c r="AR115" s="17"/>
      <c r="AS115" s="21">
        <v>214.04873277074591</v>
      </c>
      <c r="AT115" s="21">
        <v>145.6574059961494</v>
      </c>
      <c r="AU115" s="19">
        <v>1.4695355262361633</v>
      </c>
      <c r="AV115" s="19">
        <v>38.026221631383926</v>
      </c>
      <c r="AW115" s="19" t="s">
        <v>80</v>
      </c>
      <c r="AX115" s="19" t="s">
        <v>80</v>
      </c>
    </row>
    <row r="116" spans="1:50" ht="12.75">
      <c r="A116" s="17" t="s">
        <v>662</v>
      </c>
      <c r="B116" s="18">
        <v>38945</v>
      </c>
      <c r="C116" s="19">
        <v>2006</v>
      </c>
      <c r="D116" s="20">
        <v>38945.958333333336</v>
      </c>
      <c r="E116" s="20" t="s">
        <v>53</v>
      </c>
      <c r="F116" s="21">
        <v>0.78</v>
      </c>
      <c r="G116" s="21"/>
      <c r="H116" s="19">
        <v>40</v>
      </c>
      <c r="I116" s="19">
        <v>0.09</v>
      </c>
      <c r="J116" s="19"/>
      <c r="K116" s="21">
        <v>6.465</v>
      </c>
      <c r="L116" s="21"/>
      <c r="M116" s="21"/>
      <c r="N116" s="21" t="s">
        <v>54</v>
      </c>
      <c r="O116" s="19">
        <v>0.000338844156139203</v>
      </c>
      <c r="P116" s="21">
        <v>0.338844156139203</v>
      </c>
      <c r="Q116" s="21">
        <v>6.52</v>
      </c>
      <c r="R116" s="25"/>
      <c r="S116" s="21">
        <v>325.36755999999997</v>
      </c>
      <c r="T116" s="21">
        <v>0.29</v>
      </c>
      <c r="U116" s="25"/>
      <c r="V116" s="21">
        <v>23.863519999999998</v>
      </c>
      <c r="W116" s="21">
        <v>0.09</v>
      </c>
      <c r="X116" s="25"/>
      <c r="Y116" s="21">
        <v>3.9148199999999997</v>
      </c>
      <c r="Z116" s="21">
        <v>0.14</v>
      </c>
      <c r="AA116" s="25"/>
      <c r="AB116" s="21">
        <v>3.5807800000000007</v>
      </c>
      <c r="AC116" s="21">
        <v>2.288</v>
      </c>
      <c r="AD116" s="25"/>
      <c r="AE116" s="21">
        <v>126.83985599999998</v>
      </c>
      <c r="AF116" s="21">
        <v>3.8330687695308785</v>
      </c>
      <c r="AG116" s="25"/>
      <c r="AH116" s="21">
        <v>79.80449178163289</v>
      </c>
      <c r="AI116" s="21">
        <v>4.76678712468251</v>
      </c>
      <c r="AJ116" s="25"/>
      <c r="AK116" s="21">
        <v>76.87874274687952</v>
      </c>
      <c r="AL116" s="21">
        <v>0.31</v>
      </c>
      <c r="AM116" s="25"/>
      <c r="AN116" s="21">
        <v>8.74386</v>
      </c>
      <c r="AO116" s="21">
        <v>0.17</v>
      </c>
      <c r="AP116" s="25"/>
      <c r="AQ116" s="21">
        <v>3.69512</v>
      </c>
      <c r="AR116" s="17"/>
      <c r="AS116" s="21">
        <v>483.9053801561392</v>
      </c>
      <c r="AT116" s="21">
        <v>169.12221452851242</v>
      </c>
      <c r="AU116" s="19">
        <v>2.8612762758883887</v>
      </c>
      <c r="AV116" s="19">
        <v>96.4073090294557</v>
      </c>
      <c r="AW116" s="19" t="s">
        <v>80</v>
      </c>
      <c r="AX116" s="19" t="s">
        <v>80</v>
      </c>
    </row>
    <row r="117" spans="1:50" ht="12.75">
      <c r="A117" s="17" t="s">
        <v>664</v>
      </c>
      <c r="B117" s="18">
        <v>38948</v>
      </c>
      <c r="C117" s="19">
        <v>2006</v>
      </c>
      <c r="D117" s="20">
        <v>38948.166666666664</v>
      </c>
      <c r="E117" s="20" t="s">
        <v>53</v>
      </c>
      <c r="F117" s="21">
        <v>1</v>
      </c>
      <c r="G117" s="21"/>
      <c r="H117" s="19">
        <v>963</v>
      </c>
      <c r="I117" s="19">
        <v>0.59</v>
      </c>
      <c r="J117" s="19"/>
      <c r="K117" s="21">
        <v>3.522</v>
      </c>
      <c r="L117" s="21"/>
      <c r="M117" s="21">
        <v>186.75</v>
      </c>
      <c r="N117" s="21"/>
      <c r="O117" s="19">
        <v>0.30199517204020204</v>
      </c>
      <c r="P117" s="21">
        <v>301.995172040202</v>
      </c>
      <c r="Q117" s="21">
        <v>3.57</v>
      </c>
      <c r="R117" s="25"/>
      <c r="S117" s="21">
        <v>178.15371</v>
      </c>
      <c r="T117" s="21">
        <v>0.41</v>
      </c>
      <c r="U117" s="25"/>
      <c r="V117" s="21">
        <v>33.73808</v>
      </c>
      <c r="W117" s="21">
        <v>0.1</v>
      </c>
      <c r="X117" s="25"/>
      <c r="Y117" s="21">
        <v>4.3498</v>
      </c>
      <c r="Z117" s="21">
        <v>0.13</v>
      </c>
      <c r="AA117" s="25"/>
      <c r="AB117" s="21">
        <v>3.3250100000000002</v>
      </c>
      <c r="AC117" s="21">
        <v>5.951</v>
      </c>
      <c r="AD117" s="25"/>
      <c r="AE117" s="21">
        <v>329.90558699999997</v>
      </c>
      <c r="AF117" s="21">
        <v>23.71056220220909</v>
      </c>
      <c r="AG117" s="25"/>
      <c r="AH117" s="21">
        <v>493.6539050499933</v>
      </c>
      <c r="AI117" s="21">
        <v>20.268487500879992</v>
      </c>
      <c r="AJ117" s="25"/>
      <c r="AK117" s="21">
        <v>326.8901664141925</v>
      </c>
      <c r="AL117" s="21">
        <v>0.7</v>
      </c>
      <c r="AM117" s="25"/>
      <c r="AN117" s="21">
        <v>19.7442</v>
      </c>
      <c r="AO117" s="21">
        <v>0.15</v>
      </c>
      <c r="AP117" s="25"/>
      <c r="AQ117" s="21">
        <v>3.2604</v>
      </c>
      <c r="AR117" s="17" t="s">
        <v>961</v>
      </c>
      <c r="AS117" s="21">
        <v>851.4673590402019</v>
      </c>
      <c r="AT117" s="21">
        <v>843.5486714641858</v>
      </c>
      <c r="AU117" s="19">
        <v>1.009387351132059</v>
      </c>
      <c r="AV117" s="19">
        <v>0.934349579414868</v>
      </c>
      <c r="AW117" s="19"/>
      <c r="AX117" s="19" t="s">
        <v>961</v>
      </c>
    </row>
    <row r="118" spans="1:50" ht="12.75">
      <c r="A118" s="17" t="s">
        <v>666</v>
      </c>
      <c r="B118" s="18">
        <v>38948</v>
      </c>
      <c r="C118" s="19">
        <v>2006</v>
      </c>
      <c r="D118" s="20">
        <v>38948.375</v>
      </c>
      <c r="E118" s="20" t="s">
        <v>53</v>
      </c>
      <c r="F118" s="21">
        <v>0.22</v>
      </c>
      <c r="G118" s="21"/>
      <c r="H118" s="19">
        <v>37</v>
      </c>
      <c r="I118" s="19">
        <v>0.05</v>
      </c>
      <c r="J118" s="19"/>
      <c r="K118" s="21"/>
      <c r="L118" s="21" t="s">
        <v>54</v>
      </c>
      <c r="M118" s="21"/>
      <c r="N118" s="21" t="s">
        <v>54</v>
      </c>
      <c r="O118" s="19" t="s">
        <v>53</v>
      </c>
      <c r="P118" s="21"/>
      <c r="Q118" s="21">
        <v>4.31</v>
      </c>
      <c r="R118" s="25"/>
      <c r="S118" s="21">
        <v>215.08192999999997</v>
      </c>
      <c r="T118" s="21">
        <v>0.68</v>
      </c>
      <c r="U118" s="25"/>
      <c r="V118" s="21">
        <v>55.95584</v>
      </c>
      <c r="W118" s="21">
        <v>0.11</v>
      </c>
      <c r="X118" s="25"/>
      <c r="Y118" s="21">
        <v>4.78478</v>
      </c>
      <c r="Z118" s="21">
        <v>0.11</v>
      </c>
      <c r="AA118" s="25"/>
      <c r="AB118" s="21">
        <v>2.81347</v>
      </c>
      <c r="AC118" s="21">
        <v>4.697</v>
      </c>
      <c r="AD118" s="25"/>
      <c r="AE118" s="21">
        <v>260.387589</v>
      </c>
      <c r="AF118" s="21">
        <v>24.109584053812174</v>
      </c>
      <c r="AG118" s="25"/>
      <c r="AH118" s="21">
        <v>501.9615400003695</v>
      </c>
      <c r="AI118" s="21">
        <v>14.884950912149062</v>
      </c>
      <c r="AJ118" s="25"/>
      <c r="AK118" s="21">
        <v>240.06448831114008</v>
      </c>
      <c r="AL118" s="21">
        <v>0.56</v>
      </c>
      <c r="AM118" s="25"/>
      <c r="AN118" s="21">
        <v>15.79536</v>
      </c>
      <c r="AO118" s="21">
        <v>0.07</v>
      </c>
      <c r="AP118" s="25"/>
      <c r="AQ118" s="21">
        <v>1.5215200000000002</v>
      </c>
      <c r="AR118" s="17"/>
      <c r="AS118" s="21">
        <v>539.023609</v>
      </c>
      <c r="AT118" s="21">
        <v>759.3429083115095</v>
      </c>
      <c r="AU118" s="19">
        <v>0.7098553276787478</v>
      </c>
      <c r="AV118" s="19">
        <v>-33.93792066784323</v>
      </c>
      <c r="AW118" s="19" t="s">
        <v>80</v>
      </c>
      <c r="AX118" s="19" t="s">
        <v>257</v>
      </c>
    </row>
    <row r="119" spans="1:50" ht="12.75">
      <c r="A119" s="17" t="s">
        <v>669</v>
      </c>
      <c r="B119" s="18">
        <v>38948</v>
      </c>
      <c r="C119" s="19">
        <v>2006</v>
      </c>
      <c r="D119" s="20">
        <v>38948.625</v>
      </c>
      <c r="E119" s="20" t="s">
        <v>53</v>
      </c>
      <c r="F119" s="21">
        <v>0.53</v>
      </c>
      <c r="G119" s="21"/>
      <c r="H119" s="19">
        <v>32</v>
      </c>
      <c r="I119" s="19">
        <v>0.09</v>
      </c>
      <c r="J119" s="19"/>
      <c r="K119" s="21"/>
      <c r="L119" s="21" t="s">
        <v>54</v>
      </c>
      <c r="M119" s="21"/>
      <c r="N119" s="21" t="s">
        <v>54</v>
      </c>
      <c r="O119" s="19" t="s">
        <v>53</v>
      </c>
      <c r="P119" s="21"/>
      <c r="Q119" s="21">
        <v>0.5</v>
      </c>
      <c r="R119" s="25"/>
      <c r="S119" s="21">
        <v>24.9515</v>
      </c>
      <c r="T119" s="21">
        <v>0.14</v>
      </c>
      <c r="U119" s="25"/>
      <c r="V119" s="21">
        <v>11.52032</v>
      </c>
      <c r="W119" s="21">
        <v>0.04</v>
      </c>
      <c r="X119" s="25"/>
      <c r="Y119" s="21">
        <v>1.73992</v>
      </c>
      <c r="Z119" s="21">
        <v>0.04</v>
      </c>
      <c r="AA119" s="25"/>
      <c r="AB119" s="21">
        <v>1.02308</v>
      </c>
      <c r="AC119" s="21">
        <v>1.497</v>
      </c>
      <c r="AD119" s="25"/>
      <c r="AE119" s="21">
        <v>82.989189</v>
      </c>
      <c r="AF119" s="21">
        <v>17.395468900465232</v>
      </c>
      <c r="AG119" s="25"/>
      <c r="AH119" s="21">
        <v>362.1736625076861</v>
      </c>
      <c r="AI119" s="21">
        <v>4.237179582449765</v>
      </c>
      <c r="AJ119" s="25"/>
      <c r="AK119" s="21">
        <v>68.33723230574981</v>
      </c>
      <c r="AL119" s="21">
        <v>0.22</v>
      </c>
      <c r="AM119" s="25"/>
      <c r="AN119" s="21">
        <v>6.2053199999999995</v>
      </c>
      <c r="AO119" s="21">
        <v>0.02</v>
      </c>
      <c r="AP119" s="25"/>
      <c r="AQ119" s="21">
        <v>0.43472</v>
      </c>
      <c r="AR119" s="17"/>
      <c r="AS119" s="21">
        <v>122.224009</v>
      </c>
      <c r="AT119" s="21">
        <v>437.1509348134359</v>
      </c>
      <c r="AU119" s="19">
        <v>0.2795922398110892</v>
      </c>
      <c r="AV119" s="19">
        <v>-112.59958255065177</v>
      </c>
      <c r="AW119" s="19" t="s">
        <v>80</v>
      </c>
      <c r="AX119" s="19" t="s">
        <v>257</v>
      </c>
    </row>
    <row r="120" spans="1:50" ht="12.75">
      <c r="A120" s="17" t="s">
        <v>681</v>
      </c>
      <c r="B120" s="18">
        <v>38949</v>
      </c>
      <c r="C120" s="19">
        <v>2006</v>
      </c>
      <c r="D120" s="20">
        <v>38949.25</v>
      </c>
      <c r="E120" s="20" t="s">
        <v>53</v>
      </c>
      <c r="F120" s="21">
        <v>0.08</v>
      </c>
      <c r="G120" s="21"/>
      <c r="H120" s="19">
        <v>379</v>
      </c>
      <c r="I120" s="19">
        <v>0.78</v>
      </c>
      <c r="J120" s="19"/>
      <c r="K120" s="21">
        <v>4.418</v>
      </c>
      <c r="L120" s="21"/>
      <c r="M120" s="21">
        <v>17.98</v>
      </c>
      <c r="N120" s="21"/>
      <c r="O120" s="19">
        <v>0.038018939632056103</v>
      </c>
      <c r="P120" s="21">
        <v>38.0189396320561</v>
      </c>
      <c r="Q120" s="21">
        <v>0</v>
      </c>
      <c r="R120" s="25" t="s">
        <v>970</v>
      </c>
      <c r="S120" s="21">
        <v>0</v>
      </c>
      <c r="T120" s="21">
        <v>0</v>
      </c>
      <c r="U120" s="25" t="s">
        <v>970</v>
      </c>
      <c r="V120" s="21">
        <v>0</v>
      </c>
      <c r="W120" s="21">
        <v>-0.01</v>
      </c>
      <c r="X120" s="25" t="s">
        <v>970</v>
      </c>
      <c r="Y120" s="21">
        <v>-0.43498</v>
      </c>
      <c r="Z120" s="21">
        <v>0</v>
      </c>
      <c r="AA120" s="25" t="s">
        <v>970</v>
      </c>
      <c r="AB120" s="21">
        <v>0</v>
      </c>
      <c r="AC120" s="21">
        <v>0.16</v>
      </c>
      <c r="AD120" s="25"/>
      <c r="AE120" s="21">
        <v>8.86992</v>
      </c>
      <c r="AF120" s="21">
        <v>9.927894287645081</v>
      </c>
      <c r="AG120" s="25"/>
      <c r="AH120" s="21">
        <v>206.69875906877058</v>
      </c>
      <c r="AI120" s="21">
        <v>3.1423786655862367</v>
      </c>
      <c r="AJ120" s="25"/>
      <c r="AK120" s="21">
        <v>50.68028311857483</v>
      </c>
      <c r="AL120" s="21">
        <v>0.01</v>
      </c>
      <c r="AM120" s="25" t="s">
        <v>970</v>
      </c>
      <c r="AN120" s="21">
        <v>0.28206</v>
      </c>
      <c r="AO120" s="21">
        <v>0.1</v>
      </c>
      <c r="AP120" s="25"/>
      <c r="AQ120" s="21">
        <v>2.1736</v>
      </c>
      <c r="AR120" s="17"/>
      <c r="AS120" s="21">
        <v>46.4538796320561</v>
      </c>
      <c r="AT120" s="21">
        <v>259.83470218734544</v>
      </c>
      <c r="AU120" s="19">
        <v>0.178782430679956</v>
      </c>
      <c r="AV120" s="19">
        <v>-139.3331878634027</v>
      </c>
      <c r="AW120" s="19" t="s">
        <v>80</v>
      </c>
      <c r="AX120" s="19" t="s">
        <v>80</v>
      </c>
    </row>
    <row r="121" spans="1:50" ht="12.75">
      <c r="A121" s="17" t="s">
        <v>682</v>
      </c>
      <c r="B121" s="18">
        <v>38949</v>
      </c>
      <c r="C121" s="19">
        <v>2006</v>
      </c>
      <c r="D121" s="20">
        <v>38949.375</v>
      </c>
      <c r="E121" s="20" t="s">
        <v>53</v>
      </c>
      <c r="F121" s="21">
        <v>0.92</v>
      </c>
      <c r="G121" s="21"/>
      <c r="H121" s="19">
        <v>56</v>
      </c>
      <c r="I121" s="19">
        <v>1.12</v>
      </c>
      <c r="J121" s="19" t="s">
        <v>70</v>
      </c>
      <c r="K121" s="21">
        <v>4.886</v>
      </c>
      <c r="L121" s="21"/>
      <c r="M121" s="21"/>
      <c r="N121" s="21" t="s">
        <v>54</v>
      </c>
      <c r="O121" s="19">
        <v>0.0128824955169314</v>
      </c>
      <c r="P121" s="21">
        <v>12.8824955169314</v>
      </c>
      <c r="Q121" s="21">
        <v>0</v>
      </c>
      <c r="R121" s="25" t="s">
        <v>970</v>
      </c>
      <c r="S121" s="21">
        <v>0</v>
      </c>
      <c r="T121" s="21">
        <v>0.01</v>
      </c>
      <c r="U121" s="25"/>
      <c r="V121" s="21">
        <v>0.82288</v>
      </c>
      <c r="W121" s="21">
        <v>0</v>
      </c>
      <c r="X121" s="25" t="s">
        <v>970</v>
      </c>
      <c r="Y121" s="21">
        <v>0</v>
      </c>
      <c r="Z121" s="21">
        <v>0.02</v>
      </c>
      <c r="AA121" s="25"/>
      <c r="AB121" s="21">
        <v>0.51154</v>
      </c>
      <c r="AC121" s="21">
        <v>-0.008</v>
      </c>
      <c r="AD121" s="25" t="s">
        <v>970</v>
      </c>
      <c r="AE121" s="21">
        <v>-0.443496</v>
      </c>
      <c r="AF121" s="21">
        <v>0.14737005034222467</v>
      </c>
      <c r="AG121" s="25"/>
      <c r="AH121" s="21">
        <v>3.0682444481251174</v>
      </c>
      <c r="AI121" s="21">
        <v>0.03745690422480956</v>
      </c>
      <c r="AJ121" s="25">
        <v>2</v>
      </c>
      <c r="AK121" s="21">
        <v>0.6041049513377286</v>
      </c>
      <c r="AL121" s="21">
        <v>0</v>
      </c>
      <c r="AM121" s="25" t="s">
        <v>970</v>
      </c>
      <c r="AN121" s="21">
        <v>0</v>
      </c>
      <c r="AO121" s="21">
        <v>0.01</v>
      </c>
      <c r="AP121" s="25">
        <v>0</v>
      </c>
      <c r="AQ121" s="21">
        <v>0.21736</v>
      </c>
      <c r="AR121" s="17"/>
      <c r="AS121" s="21">
        <v>13.7734195169314</v>
      </c>
      <c r="AT121" s="21">
        <v>3.8897093994628458</v>
      </c>
      <c r="AU121" s="19">
        <v>3.540989339417864</v>
      </c>
      <c r="AV121" s="19">
        <v>111.9134686074206</v>
      </c>
      <c r="AW121" s="19" t="s">
        <v>80</v>
      </c>
      <c r="AX121" s="19" t="s">
        <v>80</v>
      </c>
    </row>
    <row r="122" spans="1:50" ht="12.75">
      <c r="A122" s="17" t="s">
        <v>683</v>
      </c>
      <c r="B122" s="18">
        <v>38949</v>
      </c>
      <c r="C122" s="19">
        <v>2006</v>
      </c>
      <c r="D122" s="20">
        <v>38949.458333333336</v>
      </c>
      <c r="E122" s="20" t="s">
        <v>53</v>
      </c>
      <c r="F122" s="21">
        <v>0.82</v>
      </c>
      <c r="G122" s="21"/>
      <c r="H122" s="19">
        <v>834</v>
      </c>
      <c r="I122" s="19">
        <v>1.01</v>
      </c>
      <c r="J122" s="19" t="s">
        <v>70</v>
      </c>
      <c r="K122" s="21">
        <v>4.977</v>
      </c>
      <c r="L122" s="21"/>
      <c r="M122" s="21">
        <v>4.74</v>
      </c>
      <c r="N122" s="21"/>
      <c r="O122" s="19">
        <v>0.010471285480509</v>
      </c>
      <c r="P122" s="21">
        <v>10.471285480509</v>
      </c>
      <c r="Q122" s="21">
        <v>0</v>
      </c>
      <c r="R122" s="25" t="s">
        <v>970</v>
      </c>
      <c r="S122" s="21">
        <v>0</v>
      </c>
      <c r="T122" s="21">
        <v>0</v>
      </c>
      <c r="U122" s="25" t="s">
        <v>970</v>
      </c>
      <c r="V122" s="21">
        <v>0</v>
      </c>
      <c r="W122" s="21">
        <v>-0.01</v>
      </c>
      <c r="X122" s="25" t="s">
        <v>970</v>
      </c>
      <c r="Y122" s="21">
        <v>-0.43498</v>
      </c>
      <c r="Z122" s="21">
        <v>0</v>
      </c>
      <c r="AA122" s="25" t="s">
        <v>970</v>
      </c>
      <c r="AB122" s="21">
        <v>0</v>
      </c>
      <c r="AC122" s="21">
        <v>-0.02</v>
      </c>
      <c r="AD122" s="25" t="s">
        <v>970</v>
      </c>
      <c r="AE122" s="21">
        <v>-1.10874</v>
      </c>
      <c r="AF122" s="21">
        <v>5.2654024843970655</v>
      </c>
      <c r="AG122" s="25"/>
      <c r="AH122" s="21">
        <v>109.62567972514691</v>
      </c>
      <c r="AI122" s="21">
        <v>0.7192899225439291</v>
      </c>
      <c r="AJ122" s="25"/>
      <c r="AK122" s="21">
        <v>11.600707870788488</v>
      </c>
      <c r="AL122" s="21">
        <v>0.01</v>
      </c>
      <c r="AM122" s="25" t="s">
        <v>970</v>
      </c>
      <c r="AN122" s="21">
        <v>0.28206</v>
      </c>
      <c r="AO122" s="21">
        <v>0.01</v>
      </c>
      <c r="AP122" s="25">
        <v>0</v>
      </c>
      <c r="AQ122" s="21">
        <v>0.21736</v>
      </c>
      <c r="AR122" s="17"/>
      <c r="AS122" s="21">
        <v>8.927565480509</v>
      </c>
      <c r="AT122" s="21">
        <v>121.7258075959354</v>
      </c>
      <c r="AU122" s="19">
        <v>0.07334159991892387</v>
      </c>
      <c r="AV122" s="19">
        <v>-172.66793724403718</v>
      </c>
      <c r="AW122" s="19" t="s">
        <v>80</v>
      </c>
      <c r="AX122" s="19" t="s">
        <v>80</v>
      </c>
    </row>
    <row r="123" spans="1:50" ht="12.75">
      <c r="A123" s="17" t="s">
        <v>684</v>
      </c>
      <c r="B123" s="18">
        <v>38949</v>
      </c>
      <c r="C123" s="19">
        <v>2006</v>
      </c>
      <c r="D123" s="20">
        <v>38949.5</v>
      </c>
      <c r="E123" s="20" t="s">
        <v>53</v>
      </c>
      <c r="F123" s="21">
        <v>0.95</v>
      </c>
      <c r="G123" s="21"/>
      <c r="H123" s="19">
        <v>825</v>
      </c>
      <c r="I123" s="19">
        <v>0.83</v>
      </c>
      <c r="J123" s="19"/>
      <c r="K123" s="21">
        <v>3.977</v>
      </c>
      <c r="L123" s="21"/>
      <c r="M123" s="21">
        <v>46.56</v>
      </c>
      <c r="N123" s="21"/>
      <c r="O123" s="19">
        <v>0.10471285480509</v>
      </c>
      <c r="P123" s="21">
        <v>104.71285480509</v>
      </c>
      <c r="Q123" s="21">
        <v>0.02</v>
      </c>
      <c r="R123" s="25" t="s">
        <v>971</v>
      </c>
      <c r="S123" s="21">
        <v>0.99806</v>
      </c>
      <c r="T123" s="21">
        <v>0</v>
      </c>
      <c r="U123" s="25" t="s">
        <v>970</v>
      </c>
      <c r="V123" s="21">
        <v>0</v>
      </c>
      <c r="W123" s="21">
        <v>-0.01</v>
      </c>
      <c r="X123" s="25" t="s">
        <v>970</v>
      </c>
      <c r="Y123" s="21">
        <v>-0.43498</v>
      </c>
      <c r="Z123" s="21">
        <v>0</v>
      </c>
      <c r="AA123" s="25" t="s">
        <v>970</v>
      </c>
      <c r="AB123" s="21">
        <v>0</v>
      </c>
      <c r="AC123" s="21">
        <v>0.129</v>
      </c>
      <c r="AD123" s="25"/>
      <c r="AE123" s="21">
        <v>7.1513729999999995</v>
      </c>
      <c r="AF123" s="21">
        <v>9.939315128529408</v>
      </c>
      <c r="AG123" s="25"/>
      <c r="AH123" s="21">
        <v>206.93654097598227</v>
      </c>
      <c r="AI123" s="21">
        <v>1.2017781708976847</v>
      </c>
      <c r="AJ123" s="25"/>
      <c r="AK123" s="21">
        <v>19.38227834023786</v>
      </c>
      <c r="AL123" s="21">
        <v>0.03</v>
      </c>
      <c r="AM123" s="25">
        <v>2</v>
      </c>
      <c r="AN123" s="21">
        <v>0.8461799999999999</v>
      </c>
      <c r="AO123" s="21">
        <v>0.01</v>
      </c>
      <c r="AP123" s="25">
        <v>0</v>
      </c>
      <c r="AQ123" s="21">
        <v>0.21736</v>
      </c>
      <c r="AR123" s="17"/>
      <c r="AS123" s="21">
        <v>112.42730780509001</v>
      </c>
      <c r="AT123" s="21">
        <v>227.38235931622015</v>
      </c>
      <c r="AU123" s="19">
        <v>0.4944416450914629</v>
      </c>
      <c r="AV123" s="19">
        <v>-67.6584939357195</v>
      </c>
      <c r="AW123" s="19" t="s">
        <v>80</v>
      </c>
      <c r="AX123" s="19" t="s">
        <v>80</v>
      </c>
    </row>
    <row r="124" spans="1:50" ht="12.75">
      <c r="A124" s="17" t="s">
        <v>685</v>
      </c>
      <c r="B124" s="18">
        <v>38949</v>
      </c>
      <c r="C124" s="19">
        <v>2006</v>
      </c>
      <c r="D124" s="20">
        <v>38949.541666666664</v>
      </c>
      <c r="E124" s="20" t="s">
        <v>53</v>
      </c>
      <c r="F124" s="21">
        <v>0.98</v>
      </c>
      <c r="G124" s="21"/>
      <c r="H124" s="19">
        <v>820</v>
      </c>
      <c r="I124" s="19">
        <v>0.71</v>
      </c>
      <c r="J124" s="19"/>
      <c r="K124" s="21">
        <v>3.708</v>
      </c>
      <c r="L124" s="21"/>
      <c r="M124" s="21">
        <v>84.44</v>
      </c>
      <c r="N124" s="21"/>
      <c r="O124" s="19">
        <v>0.19498445997580502</v>
      </c>
      <c r="P124" s="21">
        <v>194.984459975805</v>
      </c>
      <c r="Q124" s="21">
        <v>0.03</v>
      </c>
      <c r="R124" s="25" t="s">
        <v>971</v>
      </c>
      <c r="S124" s="21">
        <v>1.4970899999999998</v>
      </c>
      <c r="T124" s="21">
        <v>0</v>
      </c>
      <c r="U124" s="25" t="s">
        <v>970</v>
      </c>
      <c r="V124" s="21">
        <v>0</v>
      </c>
      <c r="W124" s="21">
        <v>0</v>
      </c>
      <c r="X124" s="25" t="s">
        <v>970</v>
      </c>
      <c r="Y124" s="21">
        <v>0</v>
      </c>
      <c r="Z124" s="21">
        <v>0</v>
      </c>
      <c r="AA124" s="25" t="s">
        <v>970</v>
      </c>
      <c r="AB124" s="21">
        <v>0</v>
      </c>
      <c r="AC124" s="21">
        <v>0.447</v>
      </c>
      <c r="AD124" s="25"/>
      <c r="AE124" s="21">
        <v>24.780338999999998</v>
      </c>
      <c r="AF124" s="21">
        <v>14.851536663163166</v>
      </c>
      <c r="AG124" s="25"/>
      <c r="AH124" s="21">
        <v>309.20899332705716</v>
      </c>
      <c r="AI124" s="21">
        <v>1.8048113597094562</v>
      </c>
      <c r="AJ124" s="25"/>
      <c r="AK124" s="21">
        <v>29.107997609394108</v>
      </c>
      <c r="AL124" s="21">
        <v>0.05</v>
      </c>
      <c r="AM124" s="25">
        <v>2</v>
      </c>
      <c r="AN124" s="21">
        <v>1.4103</v>
      </c>
      <c r="AO124" s="21">
        <v>0.01</v>
      </c>
      <c r="AP124" s="25">
        <v>0</v>
      </c>
      <c r="AQ124" s="21">
        <v>0.21736</v>
      </c>
      <c r="AR124" s="17"/>
      <c r="AS124" s="21">
        <v>221.261888975805</v>
      </c>
      <c r="AT124" s="21">
        <v>339.94465093645124</v>
      </c>
      <c r="AU124" s="19">
        <v>0.6508762187205804</v>
      </c>
      <c r="AV124" s="19">
        <v>-42.29557338344707</v>
      </c>
      <c r="AW124" s="19" t="s">
        <v>80</v>
      </c>
      <c r="AX124" s="19" t="s">
        <v>80</v>
      </c>
    </row>
    <row r="125" spans="1:50" ht="12.75">
      <c r="A125" s="17" t="s">
        <v>687</v>
      </c>
      <c r="B125" s="18">
        <v>38949</v>
      </c>
      <c r="C125" s="19">
        <v>2006</v>
      </c>
      <c r="D125" s="20">
        <v>38949.625</v>
      </c>
      <c r="E125" s="20" t="s">
        <v>53</v>
      </c>
      <c r="F125" s="21">
        <v>0.77</v>
      </c>
      <c r="G125" s="21"/>
      <c r="H125" s="19">
        <v>706</v>
      </c>
      <c r="I125" s="19">
        <v>0.68</v>
      </c>
      <c r="J125" s="19"/>
      <c r="K125" s="21">
        <v>3.666</v>
      </c>
      <c r="L125" s="21"/>
      <c r="M125" s="21">
        <v>99.48</v>
      </c>
      <c r="N125" s="21"/>
      <c r="O125" s="19">
        <v>0.213796208950223</v>
      </c>
      <c r="P125" s="21">
        <v>213.796208950223</v>
      </c>
      <c r="Q125" s="21">
        <v>0.03</v>
      </c>
      <c r="R125" s="25" t="s">
        <v>971</v>
      </c>
      <c r="S125" s="21">
        <v>1.4970899999999998</v>
      </c>
      <c r="T125" s="21">
        <v>0</v>
      </c>
      <c r="U125" s="25" t="s">
        <v>970</v>
      </c>
      <c r="V125" s="21">
        <v>0</v>
      </c>
      <c r="W125" s="21">
        <v>0.01</v>
      </c>
      <c r="X125" s="25">
        <v>0</v>
      </c>
      <c r="Y125" s="21">
        <v>0.43498</v>
      </c>
      <c r="Z125" s="21">
        <v>0.01</v>
      </c>
      <c r="AA125" s="25" t="s">
        <v>971</v>
      </c>
      <c r="AB125" s="21">
        <v>0.25577</v>
      </c>
      <c r="AC125" s="21">
        <v>1.298</v>
      </c>
      <c r="AD125" s="25"/>
      <c r="AE125" s="21">
        <v>71.957226</v>
      </c>
      <c r="AF125" s="21">
        <v>6.961596122593339</v>
      </c>
      <c r="AG125" s="25"/>
      <c r="AH125" s="21">
        <v>144.9404312723933</v>
      </c>
      <c r="AI125" s="21">
        <v>1.3926290572305022</v>
      </c>
      <c r="AJ125" s="25"/>
      <c r="AK125" s="21">
        <v>22.46032143501354</v>
      </c>
      <c r="AL125" s="21">
        <v>0.04</v>
      </c>
      <c r="AM125" s="25">
        <v>2</v>
      </c>
      <c r="AN125" s="21">
        <v>1.12824</v>
      </c>
      <c r="AO125" s="21">
        <v>0.01</v>
      </c>
      <c r="AP125" s="25">
        <v>0</v>
      </c>
      <c r="AQ125" s="21">
        <v>0.21736</v>
      </c>
      <c r="AR125" s="17"/>
      <c r="AS125" s="21">
        <v>287.941274950223</v>
      </c>
      <c r="AT125" s="21">
        <v>168.74635270740688</v>
      </c>
      <c r="AU125" s="19">
        <v>1.706355546833601</v>
      </c>
      <c r="AV125" s="19">
        <v>52.1997597588408</v>
      </c>
      <c r="AW125" s="19" t="s">
        <v>80</v>
      </c>
      <c r="AX125" s="19" t="s">
        <v>80</v>
      </c>
    </row>
    <row r="126" spans="1:50" ht="12.75">
      <c r="A126" s="17" t="s">
        <v>694</v>
      </c>
      <c r="B126" s="18">
        <v>38949</v>
      </c>
      <c r="C126" s="19">
        <v>2006</v>
      </c>
      <c r="D126" s="20">
        <v>38949.916666666664</v>
      </c>
      <c r="E126" s="20" t="s">
        <v>53</v>
      </c>
      <c r="F126" s="21">
        <v>0.68</v>
      </c>
      <c r="G126" s="21"/>
      <c r="H126" s="19">
        <v>825</v>
      </c>
      <c r="I126" s="19">
        <v>1.04</v>
      </c>
      <c r="J126" s="19" t="s">
        <v>70</v>
      </c>
      <c r="K126" s="21">
        <v>5.279</v>
      </c>
      <c r="L126" s="21"/>
      <c r="M126" s="21">
        <v>2.13</v>
      </c>
      <c r="N126" s="21"/>
      <c r="O126" s="19">
        <v>0.00524807460249772</v>
      </c>
      <c r="P126" s="21">
        <v>5.24807460249772</v>
      </c>
      <c r="Q126" s="21">
        <v>-0.01</v>
      </c>
      <c r="R126" s="25" t="s">
        <v>970</v>
      </c>
      <c r="S126" s="21">
        <v>-0.49903</v>
      </c>
      <c r="T126" s="21">
        <v>0</v>
      </c>
      <c r="U126" s="25" t="s">
        <v>970</v>
      </c>
      <c r="V126" s="21">
        <v>0</v>
      </c>
      <c r="W126" s="21">
        <v>0</v>
      </c>
      <c r="X126" s="25" t="s">
        <v>970</v>
      </c>
      <c r="Y126" s="21">
        <v>0</v>
      </c>
      <c r="Z126" s="21">
        <v>0</v>
      </c>
      <c r="AA126" s="25" t="s">
        <v>970</v>
      </c>
      <c r="AB126" s="21">
        <v>0</v>
      </c>
      <c r="AC126" s="21">
        <v>-0.077</v>
      </c>
      <c r="AD126" s="25" t="s">
        <v>970</v>
      </c>
      <c r="AE126" s="21">
        <v>-4.268649</v>
      </c>
      <c r="AF126" s="21">
        <v>0.09908077076153023</v>
      </c>
      <c r="AG126" s="25"/>
      <c r="AH126" s="21">
        <v>2.062861647255059</v>
      </c>
      <c r="AI126" s="21">
        <v>0.10283261512211937</v>
      </c>
      <c r="AJ126" s="25"/>
      <c r="AK126" s="21">
        <v>1.6584844166895412</v>
      </c>
      <c r="AL126" s="21">
        <v>0</v>
      </c>
      <c r="AM126" s="25" t="s">
        <v>970</v>
      </c>
      <c r="AN126" s="21">
        <v>0</v>
      </c>
      <c r="AO126" s="21">
        <v>0.01</v>
      </c>
      <c r="AP126" s="25">
        <v>0</v>
      </c>
      <c r="AQ126" s="21">
        <v>0.21736</v>
      </c>
      <c r="AR126" s="17"/>
      <c r="AS126" s="21">
        <v>0.48039560249771984</v>
      </c>
      <c r="AT126" s="21">
        <v>3.9387060639446005</v>
      </c>
      <c r="AU126" s="19">
        <v>0.12196787338240857</v>
      </c>
      <c r="AV126" s="19">
        <v>-156.5164471190389</v>
      </c>
      <c r="AW126" s="19" t="s">
        <v>80</v>
      </c>
      <c r="AX126" s="19" t="s">
        <v>80</v>
      </c>
    </row>
    <row r="127" spans="1:50" ht="12.75">
      <c r="A127" s="17" t="s">
        <v>695</v>
      </c>
      <c r="B127" s="18">
        <v>38949</v>
      </c>
      <c r="C127" s="19">
        <v>2006</v>
      </c>
      <c r="D127" s="20">
        <v>38949.958333333336</v>
      </c>
      <c r="E127" s="20" t="s">
        <v>53</v>
      </c>
      <c r="F127" s="21">
        <v>0.65</v>
      </c>
      <c r="G127" s="21"/>
      <c r="H127" s="19">
        <v>496</v>
      </c>
      <c r="I127" s="19">
        <v>0.93</v>
      </c>
      <c r="J127" s="19"/>
      <c r="K127" s="21">
        <v>5.368</v>
      </c>
      <c r="L127" s="21"/>
      <c r="M127" s="21">
        <v>1.8</v>
      </c>
      <c r="N127" s="21"/>
      <c r="O127" s="19">
        <v>0.004265795188015929</v>
      </c>
      <c r="P127" s="21">
        <v>4.26579518801593</v>
      </c>
      <c r="Q127" s="21">
        <v>-0.01</v>
      </c>
      <c r="R127" s="25" t="s">
        <v>970</v>
      </c>
      <c r="S127" s="21">
        <v>-0.49903</v>
      </c>
      <c r="T127" s="21">
        <v>0</v>
      </c>
      <c r="U127" s="25" t="s">
        <v>970</v>
      </c>
      <c r="V127" s="21">
        <v>0</v>
      </c>
      <c r="W127" s="21">
        <v>0</v>
      </c>
      <c r="X127" s="25" t="s">
        <v>970</v>
      </c>
      <c r="Y127" s="21">
        <v>0</v>
      </c>
      <c r="Z127" s="21">
        <v>0</v>
      </c>
      <c r="AA127" s="25" t="s">
        <v>970</v>
      </c>
      <c r="AB127" s="21">
        <v>0</v>
      </c>
      <c r="AC127" s="21">
        <v>-0.071</v>
      </c>
      <c r="AD127" s="25" t="s">
        <v>970</v>
      </c>
      <c r="AE127" s="21">
        <v>-3.9360269999999993</v>
      </c>
      <c r="AF127" s="21">
        <v>0.058426891674803964</v>
      </c>
      <c r="AG127" s="25">
        <v>2</v>
      </c>
      <c r="AH127" s="21">
        <v>1.2164478846694184</v>
      </c>
      <c r="AI127" s="21">
        <v>0.07191724218243464</v>
      </c>
      <c r="AJ127" s="25"/>
      <c r="AK127" s="21">
        <v>1.159881281918306</v>
      </c>
      <c r="AL127" s="21">
        <v>0</v>
      </c>
      <c r="AM127" s="25" t="s">
        <v>970</v>
      </c>
      <c r="AN127" s="21">
        <v>0</v>
      </c>
      <c r="AO127" s="21">
        <v>0.01</v>
      </c>
      <c r="AP127" s="25">
        <v>0</v>
      </c>
      <c r="AQ127" s="21">
        <v>0.21736</v>
      </c>
      <c r="AR127" s="17"/>
      <c r="AS127" s="21">
        <v>-0.16926181198406942</v>
      </c>
      <c r="AT127" s="21">
        <v>2.5936891665877244</v>
      </c>
      <c r="AU127" s="19">
        <v>-0.06525909664293021</v>
      </c>
      <c r="AV127" s="19">
        <v>-227.92606867146</v>
      </c>
      <c r="AW127" s="19" t="s">
        <v>80</v>
      </c>
      <c r="AX127" s="19" t="s">
        <v>80</v>
      </c>
    </row>
    <row r="128" spans="1:50" ht="12.75">
      <c r="A128" s="17" t="s">
        <v>696</v>
      </c>
      <c r="B128" s="18">
        <v>38950</v>
      </c>
      <c r="C128" s="19">
        <v>2006</v>
      </c>
      <c r="D128" s="20">
        <v>38950</v>
      </c>
      <c r="E128" s="20" t="s">
        <v>53</v>
      </c>
      <c r="F128" s="21">
        <v>0.58</v>
      </c>
      <c r="G128" s="21"/>
      <c r="H128" s="19">
        <v>175</v>
      </c>
      <c r="I128" s="19">
        <v>1.06</v>
      </c>
      <c r="J128" s="19" t="s">
        <v>70</v>
      </c>
      <c r="K128" s="21">
        <v>5.371</v>
      </c>
      <c r="L128" s="21"/>
      <c r="M128" s="21">
        <v>1.85</v>
      </c>
      <c r="N128" s="21"/>
      <c r="O128" s="19">
        <v>0.004265795188015929</v>
      </c>
      <c r="P128" s="21">
        <v>4.26579518801593</v>
      </c>
      <c r="Q128" s="21">
        <v>-0.01</v>
      </c>
      <c r="R128" s="25" t="s">
        <v>970</v>
      </c>
      <c r="S128" s="21">
        <v>-0.49903</v>
      </c>
      <c r="T128" s="21">
        <v>0</v>
      </c>
      <c r="U128" s="25" t="s">
        <v>970</v>
      </c>
      <c r="V128" s="21">
        <v>0</v>
      </c>
      <c r="W128" s="21">
        <v>0</v>
      </c>
      <c r="X128" s="25" t="s">
        <v>970</v>
      </c>
      <c r="Y128" s="21">
        <v>0</v>
      </c>
      <c r="Z128" s="21">
        <v>0</v>
      </c>
      <c r="AA128" s="25" t="s">
        <v>970</v>
      </c>
      <c r="AB128" s="21">
        <v>0</v>
      </c>
      <c r="AC128" s="21">
        <v>-0.073</v>
      </c>
      <c r="AD128" s="25" t="s">
        <v>970</v>
      </c>
      <c r="AE128" s="21">
        <v>-4.046900999999999</v>
      </c>
      <c r="AF128" s="21">
        <v>0.0478116494429228</v>
      </c>
      <c r="AG128" s="25" t="s">
        <v>971</v>
      </c>
      <c r="AH128" s="21">
        <v>0.9954385414016527</v>
      </c>
      <c r="AI128" s="21">
        <v>0.07335680208470302</v>
      </c>
      <c r="AJ128" s="25"/>
      <c r="AK128" s="21">
        <v>1.1830985040220903</v>
      </c>
      <c r="AL128" s="21">
        <v>0</v>
      </c>
      <c r="AM128" s="25" t="s">
        <v>970</v>
      </c>
      <c r="AN128" s="21">
        <v>0</v>
      </c>
      <c r="AO128" s="21">
        <v>0.01</v>
      </c>
      <c r="AP128" s="25">
        <v>0</v>
      </c>
      <c r="AQ128" s="21">
        <v>0.21736</v>
      </c>
      <c r="AR128" s="17"/>
      <c r="AS128" s="21">
        <v>-0.28013581198406934</v>
      </c>
      <c r="AT128" s="21">
        <v>2.3958970454237427</v>
      </c>
      <c r="AU128" s="19">
        <v>-0.11692314263634146</v>
      </c>
      <c r="AV128" s="19">
        <v>-252.9617061805489</v>
      </c>
      <c r="AW128" s="19" t="s">
        <v>80</v>
      </c>
      <c r="AX128" s="19" t="s">
        <v>80</v>
      </c>
    </row>
    <row r="129" spans="1:50" ht="12.75">
      <c r="A129" s="17" t="s">
        <v>698</v>
      </c>
      <c r="B129" s="18">
        <v>38950</v>
      </c>
      <c r="C129" s="19">
        <v>2006</v>
      </c>
      <c r="D129" s="20">
        <v>38950.083333333336</v>
      </c>
      <c r="E129" s="20" t="s">
        <v>53</v>
      </c>
      <c r="F129" s="21">
        <v>0.52</v>
      </c>
      <c r="G129" s="21"/>
      <c r="H129" s="19">
        <v>840</v>
      </c>
      <c r="I129" s="19">
        <v>1.18</v>
      </c>
      <c r="J129" s="19" t="s">
        <v>70</v>
      </c>
      <c r="K129" s="21">
        <v>5.4</v>
      </c>
      <c r="L129" s="21"/>
      <c r="M129" s="21">
        <v>1.67</v>
      </c>
      <c r="N129" s="21"/>
      <c r="O129" s="19">
        <v>0.00398107170553497</v>
      </c>
      <c r="P129" s="21">
        <v>3.98107170553497</v>
      </c>
      <c r="Q129" s="21">
        <v>-0.01</v>
      </c>
      <c r="R129" s="25" t="s">
        <v>970</v>
      </c>
      <c r="S129" s="21">
        <v>-0.49903</v>
      </c>
      <c r="T129" s="21">
        <v>0</v>
      </c>
      <c r="U129" s="25" t="s">
        <v>970</v>
      </c>
      <c r="V129" s="21">
        <v>0</v>
      </c>
      <c r="W129" s="21">
        <v>-0.01</v>
      </c>
      <c r="X129" s="25" t="s">
        <v>970</v>
      </c>
      <c r="Y129" s="21">
        <v>-0.43498</v>
      </c>
      <c r="Z129" s="21">
        <v>0</v>
      </c>
      <c r="AA129" s="25" t="s">
        <v>970</v>
      </c>
      <c r="AB129" s="21">
        <v>0</v>
      </c>
      <c r="AC129" s="21">
        <v>-0.069</v>
      </c>
      <c r="AD129" s="25" t="s">
        <v>970</v>
      </c>
      <c r="AE129" s="21">
        <v>-3.8251530000000002</v>
      </c>
      <c r="AF129" s="21">
        <v>0.03692064659070723</v>
      </c>
      <c r="AG129" s="25" t="s">
        <v>971</v>
      </c>
      <c r="AH129" s="21">
        <v>0.7686878620185245</v>
      </c>
      <c r="AI129" s="21">
        <v>0.031088376178391608</v>
      </c>
      <c r="AJ129" s="25">
        <v>2</v>
      </c>
      <c r="AK129" s="21">
        <v>0.5013933310050999</v>
      </c>
      <c r="AL129" s="21">
        <v>0</v>
      </c>
      <c r="AM129" s="25" t="s">
        <v>970</v>
      </c>
      <c r="AN129" s="21">
        <v>0</v>
      </c>
      <c r="AO129" s="21">
        <v>0.01</v>
      </c>
      <c r="AP129" s="25">
        <v>0</v>
      </c>
      <c r="AQ129" s="21">
        <v>0.21736</v>
      </c>
      <c r="AR129" s="17"/>
      <c r="AS129" s="21">
        <v>-0.77809129446503</v>
      </c>
      <c r="AT129" s="21">
        <v>1.4874411930236244</v>
      </c>
      <c r="AU129" s="19">
        <v>-0.523107265090158</v>
      </c>
      <c r="AV129" s="19">
        <v>-638.763039817793</v>
      </c>
      <c r="AW129" s="19" t="s">
        <v>80</v>
      </c>
      <c r="AX129" s="19" t="s">
        <v>80</v>
      </c>
    </row>
    <row r="130" spans="1:50" ht="12.75">
      <c r="A130" s="17" t="s">
        <v>699</v>
      </c>
      <c r="B130" s="18">
        <v>38950</v>
      </c>
      <c r="C130" s="19">
        <v>2006</v>
      </c>
      <c r="D130" s="20">
        <v>38950.125</v>
      </c>
      <c r="E130" s="20" t="s">
        <v>53</v>
      </c>
      <c r="F130" s="21">
        <v>0.53</v>
      </c>
      <c r="G130" s="21"/>
      <c r="H130" s="19">
        <v>834</v>
      </c>
      <c r="I130" s="19">
        <v>1.33</v>
      </c>
      <c r="J130" s="19" t="s">
        <v>70</v>
      </c>
      <c r="K130" s="21">
        <v>5.4</v>
      </c>
      <c r="L130" s="21"/>
      <c r="M130" s="21">
        <v>1.7</v>
      </c>
      <c r="N130" s="21"/>
      <c r="O130" s="19">
        <v>0.00398107170553497</v>
      </c>
      <c r="P130" s="21">
        <v>3.98107170553497</v>
      </c>
      <c r="Q130" s="21">
        <v>-0.01</v>
      </c>
      <c r="R130" s="25" t="s">
        <v>970</v>
      </c>
      <c r="S130" s="21">
        <v>-0.49903</v>
      </c>
      <c r="T130" s="21">
        <v>0</v>
      </c>
      <c r="U130" s="25" t="s">
        <v>970</v>
      </c>
      <c r="V130" s="21">
        <v>0</v>
      </c>
      <c r="W130" s="21">
        <v>-0.01</v>
      </c>
      <c r="X130" s="25" t="s">
        <v>970</v>
      </c>
      <c r="Y130" s="21">
        <v>-0.43498</v>
      </c>
      <c r="Z130" s="21">
        <v>0</v>
      </c>
      <c r="AA130" s="25" t="s">
        <v>970</v>
      </c>
      <c r="AB130" s="21">
        <v>0</v>
      </c>
      <c r="AC130" s="21">
        <v>-0.075</v>
      </c>
      <c r="AD130" s="25" t="s">
        <v>970</v>
      </c>
      <c r="AE130" s="21">
        <v>-4.157775</v>
      </c>
      <c r="AF130" s="21">
        <v>0.06882742969329071</v>
      </c>
      <c r="AG130" s="25">
        <v>2</v>
      </c>
      <c r="AH130" s="21">
        <v>1.4329870862143126</v>
      </c>
      <c r="AI130" s="21">
        <v>0.027839350442373446</v>
      </c>
      <c r="AJ130" s="25">
        <v>2</v>
      </c>
      <c r="AK130" s="21">
        <v>0.44899304393459893</v>
      </c>
      <c r="AL130" s="21">
        <v>0</v>
      </c>
      <c r="AM130" s="25" t="s">
        <v>970</v>
      </c>
      <c r="AN130" s="21">
        <v>0</v>
      </c>
      <c r="AO130" s="21">
        <v>0.01</v>
      </c>
      <c r="AP130" s="25">
        <v>0</v>
      </c>
      <c r="AQ130" s="21">
        <v>0.21736</v>
      </c>
      <c r="AR130" s="17"/>
      <c r="AS130" s="21">
        <v>-1.1107132944650298</v>
      </c>
      <c r="AT130" s="21">
        <v>2.099340130148912</v>
      </c>
      <c r="AU130" s="19">
        <v>-0.5290773412625823</v>
      </c>
      <c r="AV130" s="19">
        <v>-649.3963766203835</v>
      </c>
      <c r="AW130" s="19" t="s">
        <v>80</v>
      </c>
      <c r="AX130" s="19" t="s">
        <v>80</v>
      </c>
    </row>
    <row r="131" spans="1:50" ht="12.75">
      <c r="A131" s="17" t="s">
        <v>700</v>
      </c>
      <c r="B131" s="18">
        <v>38950</v>
      </c>
      <c r="C131" s="19">
        <v>2006</v>
      </c>
      <c r="D131" s="20">
        <v>38950.166666666664</v>
      </c>
      <c r="E131" s="20" t="s">
        <v>53</v>
      </c>
      <c r="F131" s="21">
        <v>0.62</v>
      </c>
      <c r="G131" s="21"/>
      <c r="H131" s="19">
        <v>867</v>
      </c>
      <c r="I131" s="19">
        <v>1.29</v>
      </c>
      <c r="J131" s="19" t="s">
        <v>70</v>
      </c>
      <c r="K131" s="21">
        <v>5.399</v>
      </c>
      <c r="L131" s="21"/>
      <c r="M131" s="21">
        <v>1.7</v>
      </c>
      <c r="N131" s="21"/>
      <c r="O131" s="19">
        <v>0.00398107170553497</v>
      </c>
      <c r="P131" s="21">
        <v>3.98107170553497</v>
      </c>
      <c r="Q131" s="21">
        <v>-0.01</v>
      </c>
      <c r="R131" s="25" t="s">
        <v>970</v>
      </c>
      <c r="S131" s="21">
        <v>-0.49903</v>
      </c>
      <c r="T131" s="21">
        <v>0</v>
      </c>
      <c r="U131" s="25" t="s">
        <v>970</v>
      </c>
      <c r="V131" s="21">
        <v>0</v>
      </c>
      <c r="W131" s="21">
        <v>0</v>
      </c>
      <c r="X131" s="25" t="s">
        <v>970</v>
      </c>
      <c r="Y131" s="21">
        <v>0</v>
      </c>
      <c r="Z131" s="21">
        <v>0</v>
      </c>
      <c r="AA131" s="25" t="s">
        <v>970</v>
      </c>
      <c r="AB131" s="21">
        <v>0</v>
      </c>
      <c r="AC131" s="21">
        <v>-0.074</v>
      </c>
      <c r="AD131" s="25" t="s">
        <v>970</v>
      </c>
      <c r="AE131" s="21">
        <v>-4.102338</v>
      </c>
      <c r="AF131" s="21">
        <v>0.058426891674803964</v>
      </c>
      <c r="AG131" s="25">
        <v>2</v>
      </c>
      <c r="AH131" s="21">
        <v>1.2164478846694184</v>
      </c>
      <c r="AI131" s="21">
        <v>0.02117708358388996</v>
      </c>
      <c r="AJ131" s="25">
        <v>2</v>
      </c>
      <c r="AK131" s="21">
        <v>0.3415440040409773</v>
      </c>
      <c r="AL131" s="21">
        <v>0</v>
      </c>
      <c r="AM131" s="25" t="s">
        <v>970</v>
      </c>
      <c r="AN131" s="21">
        <v>0</v>
      </c>
      <c r="AO131" s="21">
        <v>0.01</v>
      </c>
      <c r="AP131" s="25">
        <v>0</v>
      </c>
      <c r="AQ131" s="21">
        <v>0.21736</v>
      </c>
      <c r="AR131" s="17"/>
      <c r="AS131" s="21">
        <v>-0.6202962944650294</v>
      </c>
      <c r="AT131" s="21">
        <v>1.7753518887103958</v>
      </c>
      <c r="AU131" s="19">
        <v>-0.3493934348506023</v>
      </c>
      <c r="AV131" s="19">
        <v>-414.81088791065105</v>
      </c>
      <c r="AW131" s="19" t="s">
        <v>80</v>
      </c>
      <c r="AX131" s="19" t="s">
        <v>80</v>
      </c>
    </row>
    <row r="132" spans="1:50" ht="12.75">
      <c r="A132" s="17" t="s">
        <v>702</v>
      </c>
      <c r="B132" s="18">
        <v>38950</v>
      </c>
      <c r="C132" s="19">
        <v>2006</v>
      </c>
      <c r="D132" s="20">
        <v>38950.291666666664</v>
      </c>
      <c r="E132" s="20" t="s">
        <v>53</v>
      </c>
      <c r="F132" s="21">
        <v>0.98</v>
      </c>
      <c r="G132" s="21"/>
      <c r="H132" s="19">
        <v>886</v>
      </c>
      <c r="I132" s="19">
        <v>1.01</v>
      </c>
      <c r="J132" s="19" t="s">
        <v>70</v>
      </c>
      <c r="K132" s="21">
        <v>5.287</v>
      </c>
      <c r="L132" s="21"/>
      <c r="M132" s="21">
        <v>2.27</v>
      </c>
      <c r="N132" s="21"/>
      <c r="O132" s="19">
        <v>0.0051286138399136505</v>
      </c>
      <c r="P132" s="21">
        <v>5.12861383991365</v>
      </c>
      <c r="Q132" s="21">
        <v>-0.01</v>
      </c>
      <c r="R132" s="25" t="s">
        <v>970</v>
      </c>
      <c r="S132" s="21">
        <v>-0.49903</v>
      </c>
      <c r="T132" s="21">
        <v>0</v>
      </c>
      <c r="U132" s="25" t="s">
        <v>970</v>
      </c>
      <c r="V132" s="21">
        <v>0</v>
      </c>
      <c r="W132" s="21">
        <v>0</v>
      </c>
      <c r="X132" s="25" t="s">
        <v>970</v>
      </c>
      <c r="Y132" s="21">
        <v>0</v>
      </c>
      <c r="Z132" s="21">
        <v>-0.01</v>
      </c>
      <c r="AA132" s="25" t="s">
        <v>970</v>
      </c>
      <c r="AB132" s="21">
        <v>-0.25577</v>
      </c>
      <c r="AC132" s="21">
        <v>-0.065</v>
      </c>
      <c r="AD132" s="25" t="s">
        <v>970</v>
      </c>
      <c r="AE132" s="21">
        <v>-3.603405</v>
      </c>
      <c r="AF132" s="21">
        <v>0.14737005034222467</v>
      </c>
      <c r="AG132" s="25"/>
      <c r="AH132" s="21">
        <v>3.0682444481251174</v>
      </c>
      <c r="AI132" s="21">
        <v>0.026195942302360543</v>
      </c>
      <c r="AJ132" s="25">
        <v>2</v>
      </c>
      <c r="AK132" s="21">
        <v>0.4224881574524708</v>
      </c>
      <c r="AL132" s="21">
        <v>0</v>
      </c>
      <c r="AM132" s="25" t="s">
        <v>970</v>
      </c>
      <c r="AN132" s="21">
        <v>0</v>
      </c>
      <c r="AO132" s="21">
        <v>0</v>
      </c>
      <c r="AP132" s="25">
        <v>0</v>
      </c>
      <c r="AQ132" s="21">
        <v>0</v>
      </c>
      <c r="AR132" s="17"/>
      <c r="AS132" s="21">
        <v>0.77040883991365</v>
      </c>
      <c r="AT132" s="21">
        <v>3.4907326055775885</v>
      </c>
      <c r="AU132" s="19">
        <v>0.2207011899687388</v>
      </c>
      <c r="AV132" s="19">
        <v>-127.68051943182235</v>
      </c>
      <c r="AW132" s="19" t="s">
        <v>80</v>
      </c>
      <c r="AX132" s="19" t="s">
        <v>80</v>
      </c>
    </row>
    <row r="133" spans="1:50" ht="12.75">
      <c r="A133" s="17" t="s">
        <v>701</v>
      </c>
      <c r="B133" s="18">
        <v>38950</v>
      </c>
      <c r="C133" s="19">
        <v>2006</v>
      </c>
      <c r="D133" s="20">
        <v>38950.208333333336</v>
      </c>
      <c r="E133" s="20" t="s">
        <v>53</v>
      </c>
      <c r="F133" s="21">
        <v>0.62</v>
      </c>
      <c r="G133" s="21"/>
      <c r="H133" s="19">
        <v>1015</v>
      </c>
      <c r="I133" s="19">
        <v>1.33</v>
      </c>
      <c r="J133" s="19" t="s">
        <v>70</v>
      </c>
      <c r="K133" s="21">
        <v>5.33</v>
      </c>
      <c r="L133" s="21"/>
      <c r="M133" s="21">
        <v>2.09</v>
      </c>
      <c r="N133" s="21"/>
      <c r="O133" s="19">
        <v>0.00467735141287198</v>
      </c>
      <c r="P133" s="21">
        <v>4.67735141287198</v>
      </c>
      <c r="Q133" s="21">
        <v>-0.01</v>
      </c>
      <c r="R133" s="25" t="s">
        <v>970</v>
      </c>
      <c r="S133" s="21">
        <v>-0.49903</v>
      </c>
      <c r="T133" s="21">
        <v>0</v>
      </c>
      <c r="U133" s="25" t="s">
        <v>970</v>
      </c>
      <c r="V133" s="21">
        <v>0</v>
      </c>
      <c r="W133" s="21">
        <v>0</v>
      </c>
      <c r="X133" s="25" t="s">
        <v>970</v>
      </c>
      <c r="Y133" s="21">
        <v>0</v>
      </c>
      <c r="Z133" s="21">
        <v>0</v>
      </c>
      <c r="AA133" s="25" t="s">
        <v>970</v>
      </c>
      <c r="AB133" s="21">
        <v>0</v>
      </c>
      <c r="AC133" s="21">
        <v>-0.075</v>
      </c>
      <c r="AD133" s="25" t="s">
        <v>970</v>
      </c>
      <c r="AE133" s="21">
        <v>-4.157775</v>
      </c>
      <c r="AF133" s="21">
        <v>0.128308020460758</v>
      </c>
      <c r="AG133" s="25"/>
      <c r="AH133" s="21">
        <v>2.671372985992982</v>
      </c>
      <c r="AI133" s="21">
        <v>0.01599170116100393</v>
      </c>
      <c r="AJ133" s="25">
        <v>2</v>
      </c>
      <c r="AK133" s="21">
        <v>0.25791415632467135</v>
      </c>
      <c r="AL133" s="21">
        <v>0</v>
      </c>
      <c r="AM133" s="25" t="s">
        <v>970</v>
      </c>
      <c r="AN133" s="21">
        <v>0</v>
      </c>
      <c r="AO133" s="21">
        <v>0.01</v>
      </c>
      <c r="AP133" s="25">
        <v>0</v>
      </c>
      <c r="AQ133" s="21">
        <v>0.21736</v>
      </c>
      <c r="AR133" s="17" t="s">
        <v>961</v>
      </c>
      <c r="AS133" s="21">
        <v>0.02054641287197967</v>
      </c>
      <c r="AT133" s="21">
        <v>3.1466471423176534</v>
      </c>
      <c r="AU133" s="19">
        <v>0.006529620876666289</v>
      </c>
      <c r="AV133" s="19">
        <v>-197.40509539263073</v>
      </c>
      <c r="AW133" s="19" t="s">
        <v>80</v>
      </c>
      <c r="AX133" s="19" t="s">
        <v>965</v>
      </c>
    </row>
    <row r="134" spans="1:50" ht="12.75">
      <c r="A134" s="17" t="s">
        <v>715</v>
      </c>
      <c r="B134" s="18">
        <v>38956</v>
      </c>
      <c r="C134" s="19">
        <v>2006</v>
      </c>
      <c r="D134" s="20">
        <v>38956.125</v>
      </c>
      <c r="E134" s="20" t="s">
        <v>53</v>
      </c>
      <c r="F134" s="21">
        <v>0.93</v>
      </c>
      <c r="G134" s="21"/>
      <c r="H134" s="19">
        <v>52</v>
      </c>
      <c r="I134" s="19">
        <v>0.1</v>
      </c>
      <c r="J134" s="19"/>
      <c r="K134" s="21">
        <v>3.548</v>
      </c>
      <c r="L134" s="21"/>
      <c r="M134" s="21"/>
      <c r="N134" s="21" t="s">
        <v>54</v>
      </c>
      <c r="O134" s="19">
        <v>0.281838293126446</v>
      </c>
      <c r="P134" s="21">
        <v>281.838293126446</v>
      </c>
      <c r="Q134" s="21">
        <v>0.26</v>
      </c>
      <c r="R134" s="25"/>
      <c r="S134" s="21">
        <v>12.97478</v>
      </c>
      <c r="T134" s="21">
        <v>0.06</v>
      </c>
      <c r="U134" s="25"/>
      <c r="V134" s="21">
        <v>4.9372799999999994</v>
      </c>
      <c r="W134" s="21">
        <v>0.22</v>
      </c>
      <c r="X134" s="25"/>
      <c r="Y134" s="21">
        <v>9.56956</v>
      </c>
      <c r="Z134" s="21">
        <v>0.08</v>
      </c>
      <c r="AA134" s="25"/>
      <c r="AB134" s="21">
        <v>2.04616</v>
      </c>
      <c r="AC134" s="21">
        <v>1.649</v>
      </c>
      <c r="AD134" s="25"/>
      <c r="AE134" s="21">
        <v>91.415613</v>
      </c>
      <c r="AF134" s="21">
        <v>10.039210892622739</v>
      </c>
      <c r="AG134" s="25"/>
      <c r="AH134" s="21">
        <v>209.01637078440544</v>
      </c>
      <c r="AI134" s="21">
        <v>5.335815132040855</v>
      </c>
      <c r="AJ134" s="25"/>
      <c r="AK134" s="21">
        <v>86.0560264495549</v>
      </c>
      <c r="AL134" s="21">
        <v>0.31</v>
      </c>
      <c r="AM134" s="25"/>
      <c r="AN134" s="21">
        <v>8.74386</v>
      </c>
      <c r="AO134" s="21"/>
      <c r="AP134" s="25" t="s">
        <v>54</v>
      </c>
      <c r="AQ134" s="21"/>
      <c r="AR134" s="17"/>
      <c r="AS134" s="21">
        <v>402.781686126446</v>
      </c>
      <c r="AT134" s="21">
        <v>303.81625723396036</v>
      </c>
      <c r="AU134" s="19">
        <v>1.3257410574190411</v>
      </c>
      <c r="AV134" s="19">
        <v>28.011807796051702</v>
      </c>
      <c r="AW134" s="19" t="s">
        <v>80</v>
      </c>
      <c r="AX134" s="19" t="s">
        <v>80</v>
      </c>
    </row>
    <row r="135" spans="1:50" ht="12.75">
      <c r="A135" s="17" t="s">
        <v>755</v>
      </c>
      <c r="B135" s="18">
        <v>38959</v>
      </c>
      <c r="C135" s="19">
        <v>2006</v>
      </c>
      <c r="D135" s="20">
        <v>38959.5</v>
      </c>
      <c r="E135" s="20" t="s">
        <v>53</v>
      </c>
      <c r="F135" s="21">
        <v>0.38</v>
      </c>
      <c r="G135" s="21"/>
      <c r="H135" s="19">
        <v>112</v>
      </c>
      <c r="I135" s="19">
        <v>0.05</v>
      </c>
      <c r="J135" s="19"/>
      <c r="K135" s="21">
        <v>5.544</v>
      </c>
      <c r="L135" s="21"/>
      <c r="M135" s="21">
        <v>21.21</v>
      </c>
      <c r="N135" s="21"/>
      <c r="O135" s="19">
        <v>0.00288403150312661</v>
      </c>
      <c r="P135" s="21">
        <v>2.88403150312661</v>
      </c>
      <c r="Q135" s="21">
        <v>0.17</v>
      </c>
      <c r="R135" s="25"/>
      <c r="S135" s="21">
        <v>8.48351</v>
      </c>
      <c r="T135" s="21">
        <v>0.03</v>
      </c>
      <c r="U135" s="25"/>
      <c r="V135" s="21">
        <v>2.4686399999999997</v>
      </c>
      <c r="W135" s="21">
        <v>0.32</v>
      </c>
      <c r="X135" s="25"/>
      <c r="Y135" s="21">
        <v>13.91936</v>
      </c>
      <c r="Z135" s="21">
        <v>0.12</v>
      </c>
      <c r="AA135" s="25"/>
      <c r="AB135" s="21">
        <v>3.06924</v>
      </c>
      <c r="AC135" s="21">
        <v>2.374</v>
      </c>
      <c r="AD135" s="25"/>
      <c r="AE135" s="21">
        <v>131.607438</v>
      </c>
      <c r="AF135" s="21">
        <v>1.913629879327925</v>
      </c>
      <c r="AG135" s="25"/>
      <c r="AH135" s="21">
        <v>39.8417740876074</v>
      </c>
      <c r="AI135" s="21">
        <v>3.3555521001379125</v>
      </c>
      <c r="AJ135" s="25"/>
      <c r="AK135" s="21">
        <v>54.118344271024256</v>
      </c>
      <c r="AL135" s="21">
        <v>0.32</v>
      </c>
      <c r="AM135" s="25"/>
      <c r="AN135" s="21">
        <v>9.02592</v>
      </c>
      <c r="AO135" s="21">
        <v>0.09</v>
      </c>
      <c r="AP135" s="25"/>
      <c r="AQ135" s="21">
        <v>1.95624</v>
      </c>
      <c r="AR135" s="17"/>
      <c r="AS135" s="21">
        <v>162.43221950312662</v>
      </c>
      <c r="AT135" s="21">
        <v>104.94227835863165</v>
      </c>
      <c r="AU135" s="19">
        <v>1.5478244044600193</v>
      </c>
      <c r="AV135" s="19">
        <v>43.00330929408175</v>
      </c>
      <c r="AW135" s="19" t="s">
        <v>80</v>
      </c>
      <c r="AX135" s="19" t="s">
        <v>80</v>
      </c>
    </row>
    <row r="136" spans="1:50" ht="12.75">
      <c r="A136" s="17" t="s">
        <v>754</v>
      </c>
      <c r="B136" s="18">
        <v>38959</v>
      </c>
      <c r="C136" s="19">
        <v>2006</v>
      </c>
      <c r="D136" s="20">
        <v>38959.375</v>
      </c>
      <c r="E136" s="20" t="s">
        <v>53</v>
      </c>
      <c r="F136" s="21">
        <v>1</v>
      </c>
      <c r="G136" s="21"/>
      <c r="H136" s="19">
        <v>51</v>
      </c>
      <c r="I136" s="19">
        <v>0.27</v>
      </c>
      <c r="J136" s="19"/>
      <c r="K136" s="21">
        <v>4.355</v>
      </c>
      <c r="L136" s="21"/>
      <c r="M136" s="21"/>
      <c r="N136" s="21" t="s">
        <v>54</v>
      </c>
      <c r="O136" s="19">
        <v>0.0436515832240166</v>
      </c>
      <c r="P136" s="21">
        <v>43.6515832240166</v>
      </c>
      <c r="Q136" s="21">
        <v>0.29</v>
      </c>
      <c r="R136" s="25"/>
      <c r="S136" s="21">
        <v>14.47187</v>
      </c>
      <c r="T136" s="21">
        <v>0.04</v>
      </c>
      <c r="U136" s="25"/>
      <c r="V136" s="21">
        <v>3.29152</v>
      </c>
      <c r="W136" s="21">
        <v>0.04</v>
      </c>
      <c r="X136" s="25"/>
      <c r="Y136" s="21">
        <v>1.73992</v>
      </c>
      <c r="Z136" s="21">
        <v>0.05</v>
      </c>
      <c r="AA136" s="25"/>
      <c r="AB136" s="21">
        <v>1.2788500000000003</v>
      </c>
      <c r="AC136" s="21">
        <v>0.448</v>
      </c>
      <c r="AD136" s="25"/>
      <c r="AE136" s="21">
        <v>24.835776</v>
      </c>
      <c r="AF136" s="21">
        <v>3.1587382077168398</v>
      </c>
      <c r="AG136" s="25"/>
      <c r="AH136" s="21">
        <v>65.7649294846646</v>
      </c>
      <c r="AI136" s="21">
        <v>1.9726048531380747</v>
      </c>
      <c r="AJ136" s="25"/>
      <c r="AK136" s="21">
        <v>31.81417107141087</v>
      </c>
      <c r="AL136" s="21">
        <v>0.01</v>
      </c>
      <c r="AM136" s="25" t="s">
        <v>970</v>
      </c>
      <c r="AN136" s="21">
        <v>0.28206</v>
      </c>
      <c r="AO136" s="21">
        <v>0.05</v>
      </c>
      <c r="AP136" s="25"/>
      <c r="AQ136" s="21">
        <v>1.0868</v>
      </c>
      <c r="AR136" s="17" t="s">
        <v>964</v>
      </c>
      <c r="AS136" s="21">
        <v>89.26951922401659</v>
      </c>
      <c r="AT136" s="21">
        <v>98.94796055607547</v>
      </c>
      <c r="AU136" s="19">
        <v>0.9021865506103691</v>
      </c>
      <c r="AV136" s="19">
        <v>-10.284317209397232</v>
      </c>
      <c r="AW136" s="19"/>
      <c r="AX136" s="19" t="s">
        <v>964</v>
      </c>
    </row>
    <row r="137" spans="1:50" ht="12.75">
      <c r="A137" s="17" t="s">
        <v>757</v>
      </c>
      <c r="B137" s="18">
        <v>38960</v>
      </c>
      <c r="C137" s="19">
        <v>2006</v>
      </c>
      <c r="D137" s="20">
        <v>38960.833333333336</v>
      </c>
      <c r="E137" s="20" t="s">
        <v>53</v>
      </c>
      <c r="F137" s="21">
        <v>0.87</v>
      </c>
      <c r="G137" s="21"/>
      <c r="H137" s="19">
        <v>147</v>
      </c>
      <c r="I137" s="19">
        <v>0.24</v>
      </c>
      <c r="J137" s="19"/>
      <c r="K137" s="21">
        <v>6.786</v>
      </c>
      <c r="L137" s="21"/>
      <c r="M137" s="21">
        <v>52.02</v>
      </c>
      <c r="N137" s="21"/>
      <c r="O137" s="19">
        <v>0.000162181009735893</v>
      </c>
      <c r="P137" s="21">
        <v>0.162181009735893</v>
      </c>
      <c r="Q137" s="21">
        <v>2.61</v>
      </c>
      <c r="R137" s="25"/>
      <c r="S137" s="21">
        <v>130.24683</v>
      </c>
      <c r="T137" s="21">
        <v>0.11</v>
      </c>
      <c r="U137" s="25"/>
      <c r="V137" s="21">
        <v>9.05168</v>
      </c>
      <c r="W137" s="21">
        <v>0.19</v>
      </c>
      <c r="X137" s="25"/>
      <c r="Y137" s="21">
        <v>8.264619999999999</v>
      </c>
      <c r="Z137" s="21">
        <v>0.09</v>
      </c>
      <c r="AA137" s="25"/>
      <c r="AB137" s="21">
        <v>2.30193</v>
      </c>
      <c r="AC137" s="21">
        <v>4.594</v>
      </c>
      <c r="AD137" s="25"/>
      <c r="AE137" s="21">
        <v>254.677578</v>
      </c>
      <c r="AF137" s="21">
        <v>5.892062457618809</v>
      </c>
      <c r="AG137" s="25"/>
      <c r="AH137" s="21">
        <v>122.6727403676236</v>
      </c>
      <c r="AI137" s="21">
        <v>8.766036702960468</v>
      </c>
      <c r="AJ137" s="25"/>
      <c r="AK137" s="21">
        <v>141.37863994534644</v>
      </c>
      <c r="AL137" s="21">
        <v>0.24</v>
      </c>
      <c r="AM137" s="25"/>
      <c r="AN137" s="21">
        <v>6.7694399999999995</v>
      </c>
      <c r="AO137" s="21">
        <v>0.11</v>
      </c>
      <c r="AP137" s="25"/>
      <c r="AQ137" s="21">
        <v>2.39096</v>
      </c>
      <c r="AR137" s="17"/>
      <c r="AS137" s="21">
        <v>404.7048190097359</v>
      </c>
      <c r="AT137" s="21">
        <v>273.21178031297</v>
      </c>
      <c r="AU137" s="19">
        <v>1.481286123702784</v>
      </c>
      <c r="AV137" s="19">
        <v>38.793278945562975</v>
      </c>
      <c r="AW137" s="19" t="s">
        <v>80</v>
      </c>
      <c r="AX137" s="19" t="s">
        <v>80</v>
      </c>
    </row>
    <row r="138" spans="1:50" ht="12.75">
      <c r="A138" s="17" t="s">
        <v>758</v>
      </c>
      <c r="B138" s="18">
        <v>38960</v>
      </c>
      <c r="C138" s="19">
        <v>2006</v>
      </c>
      <c r="D138" s="20">
        <v>38960.875</v>
      </c>
      <c r="E138" s="20" t="s">
        <v>53</v>
      </c>
      <c r="F138" s="21">
        <v>1</v>
      </c>
      <c r="G138" s="21"/>
      <c r="H138" s="19">
        <v>37</v>
      </c>
      <c r="I138" s="19">
        <v>0.21</v>
      </c>
      <c r="J138" s="19"/>
      <c r="K138" s="21"/>
      <c r="L138" s="21" t="s">
        <v>54</v>
      </c>
      <c r="M138" s="21"/>
      <c r="N138" s="21" t="s">
        <v>54</v>
      </c>
      <c r="O138" s="19" t="s">
        <v>53</v>
      </c>
      <c r="P138" s="21"/>
      <c r="Q138" s="21">
        <v>2.78</v>
      </c>
      <c r="R138" s="25"/>
      <c r="S138" s="21">
        <v>138.73033999999998</v>
      </c>
      <c r="T138" s="21">
        <v>0.11</v>
      </c>
      <c r="U138" s="25"/>
      <c r="V138" s="21">
        <v>9.05168</v>
      </c>
      <c r="W138" s="21">
        <v>0.23</v>
      </c>
      <c r="X138" s="25"/>
      <c r="Y138" s="21">
        <v>10.00454</v>
      </c>
      <c r="Z138" s="21">
        <v>0.28</v>
      </c>
      <c r="AA138" s="25"/>
      <c r="AB138" s="21">
        <v>7.1615600000000015</v>
      </c>
      <c r="AC138" s="21">
        <v>5.044</v>
      </c>
      <c r="AD138" s="25"/>
      <c r="AE138" s="21">
        <v>279.62422799999996</v>
      </c>
      <c r="AF138" s="21">
        <v>5.418273869929048</v>
      </c>
      <c r="AG138" s="25"/>
      <c r="AH138" s="21">
        <v>112.80846197192278</v>
      </c>
      <c r="AI138" s="21">
        <v>7.117606201975241</v>
      </c>
      <c r="AJ138" s="25"/>
      <c r="AK138" s="21">
        <v>114.79275282545669</v>
      </c>
      <c r="AL138" s="21">
        <v>0.27</v>
      </c>
      <c r="AM138" s="25"/>
      <c r="AN138" s="21">
        <v>7.615620000000001</v>
      </c>
      <c r="AO138" s="21">
        <v>0.13</v>
      </c>
      <c r="AP138" s="25"/>
      <c r="AQ138" s="21">
        <v>2.82568</v>
      </c>
      <c r="AR138" s="17"/>
      <c r="AS138" s="21">
        <v>444.5723479999999</v>
      </c>
      <c r="AT138" s="21">
        <v>238.04251479737948</v>
      </c>
      <c r="AU138" s="19">
        <v>1.8676174227886038</v>
      </c>
      <c r="AV138" s="19">
        <v>60.51137895130323</v>
      </c>
      <c r="AW138" s="19" t="s">
        <v>80</v>
      </c>
      <c r="AX138" s="19" t="s">
        <v>257</v>
      </c>
    </row>
    <row r="139" spans="1:50" ht="12.75">
      <c r="A139" s="17" t="s">
        <v>760</v>
      </c>
      <c r="B139" s="18">
        <v>38961</v>
      </c>
      <c r="C139" s="19">
        <v>2006</v>
      </c>
      <c r="D139" s="20">
        <v>38961.166666666664</v>
      </c>
      <c r="E139" s="20" t="s">
        <v>53</v>
      </c>
      <c r="F139" s="21">
        <v>0.82</v>
      </c>
      <c r="G139" s="21"/>
      <c r="H139" s="19">
        <v>142</v>
      </c>
      <c r="I139" s="19">
        <v>0.17</v>
      </c>
      <c r="J139" s="19"/>
      <c r="K139" s="21">
        <v>6.387</v>
      </c>
      <c r="L139" s="21"/>
      <c r="M139" s="21">
        <v>19.9</v>
      </c>
      <c r="N139" s="21"/>
      <c r="O139" s="19">
        <v>0.000407380277804113</v>
      </c>
      <c r="P139" s="21">
        <v>0.407380277804113</v>
      </c>
      <c r="Q139" s="21">
        <v>1.48</v>
      </c>
      <c r="R139" s="25"/>
      <c r="S139" s="21">
        <v>73.85643999999999</v>
      </c>
      <c r="T139" s="21">
        <v>0.05</v>
      </c>
      <c r="U139" s="25"/>
      <c r="V139" s="21">
        <v>4.1144</v>
      </c>
      <c r="W139" s="21">
        <v>0.09</v>
      </c>
      <c r="X139" s="25"/>
      <c r="Y139" s="21">
        <v>3.9148199999999997</v>
      </c>
      <c r="Z139" s="21">
        <v>0.04</v>
      </c>
      <c r="AA139" s="25"/>
      <c r="AB139" s="21">
        <v>1.02308</v>
      </c>
      <c r="AC139" s="21">
        <v>1.432</v>
      </c>
      <c r="AD139" s="25"/>
      <c r="AE139" s="21">
        <v>79.38578399999999</v>
      </c>
      <c r="AF139" s="21">
        <v>2.7940601607320406</v>
      </c>
      <c r="AG139" s="25"/>
      <c r="AH139" s="21">
        <v>58.17233254644108</v>
      </c>
      <c r="AI139" s="21">
        <v>2.1312358437531564</v>
      </c>
      <c r="AJ139" s="25"/>
      <c r="AK139" s="21">
        <v>34.372571688050904</v>
      </c>
      <c r="AL139" s="21">
        <v>0.1</v>
      </c>
      <c r="AM139" s="25"/>
      <c r="AN139" s="21">
        <v>2.8206</v>
      </c>
      <c r="AO139" s="21">
        <v>0.11</v>
      </c>
      <c r="AP139" s="25"/>
      <c r="AQ139" s="21">
        <v>2.39096</v>
      </c>
      <c r="AR139" s="17"/>
      <c r="AS139" s="21">
        <v>162.7019042778041</v>
      </c>
      <c r="AT139" s="21">
        <v>97.75646423449199</v>
      </c>
      <c r="AU139" s="19">
        <v>1.664359544423836</v>
      </c>
      <c r="AV139" s="19">
        <v>49.87011199852929</v>
      </c>
      <c r="AW139" s="19" t="s">
        <v>80</v>
      </c>
      <c r="AX139" s="19" t="s">
        <v>80</v>
      </c>
    </row>
    <row r="140" spans="1:50" ht="12.75">
      <c r="A140" s="17" t="s">
        <v>761</v>
      </c>
      <c r="B140" s="18">
        <v>38961</v>
      </c>
      <c r="C140" s="19">
        <v>2006</v>
      </c>
      <c r="D140" s="20">
        <v>38961.208333333336</v>
      </c>
      <c r="E140" s="20" t="s">
        <v>53</v>
      </c>
      <c r="F140" s="21">
        <v>0.43</v>
      </c>
      <c r="G140" s="21"/>
      <c r="H140" s="19">
        <v>41</v>
      </c>
      <c r="I140" s="19">
        <v>0.07</v>
      </c>
      <c r="J140" s="19"/>
      <c r="K140" s="21">
        <v>6.118</v>
      </c>
      <c r="L140" s="21"/>
      <c r="M140" s="21"/>
      <c r="N140" s="21" t="s">
        <v>54</v>
      </c>
      <c r="O140" s="19">
        <v>0.000758577575029184</v>
      </c>
      <c r="P140" s="21">
        <v>0.758577575029184</v>
      </c>
      <c r="Q140" s="21">
        <v>0.55</v>
      </c>
      <c r="R140" s="25"/>
      <c r="S140" s="21">
        <v>27.44665</v>
      </c>
      <c r="T140" s="21">
        <v>0.02</v>
      </c>
      <c r="U140" s="25"/>
      <c r="V140" s="21">
        <v>1.64576</v>
      </c>
      <c r="W140" s="21">
        <v>0.03</v>
      </c>
      <c r="X140" s="25"/>
      <c r="Y140" s="21">
        <v>1.30494</v>
      </c>
      <c r="Z140" s="21">
        <v>0.01</v>
      </c>
      <c r="AA140" s="25" t="s">
        <v>971</v>
      </c>
      <c r="AB140" s="21">
        <v>0.25577</v>
      </c>
      <c r="AC140" s="21">
        <v>0.248</v>
      </c>
      <c r="AD140" s="25"/>
      <c r="AE140" s="21">
        <v>13.748375999999999</v>
      </c>
      <c r="AF140" s="21">
        <v>0.14777476293645395</v>
      </c>
      <c r="AG140" s="25"/>
      <c r="AH140" s="21">
        <v>3.0766705643369714</v>
      </c>
      <c r="AI140" s="21">
        <v>0.08717524384211121</v>
      </c>
      <c r="AJ140" s="25"/>
      <c r="AK140" s="21">
        <v>1.4059623326855697</v>
      </c>
      <c r="AL140" s="21">
        <v>0</v>
      </c>
      <c r="AM140" s="25" t="s">
        <v>970</v>
      </c>
      <c r="AN140" s="21">
        <v>0</v>
      </c>
      <c r="AO140" s="21">
        <v>0.01</v>
      </c>
      <c r="AP140" s="25">
        <v>0</v>
      </c>
      <c r="AQ140" s="21">
        <v>0.21736</v>
      </c>
      <c r="AR140" s="17"/>
      <c r="AS140" s="21">
        <v>45.16007357502918</v>
      </c>
      <c r="AT140" s="21">
        <v>4.6999928970225415</v>
      </c>
      <c r="AU140" s="19">
        <v>9.608540813676168</v>
      </c>
      <c r="AV140" s="19">
        <v>162.29453163960744</v>
      </c>
      <c r="AW140" s="19" t="s">
        <v>80</v>
      </c>
      <c r="AX140" s="19" t="s">
        <v>80</v>
      </c>
    </row>
    <row r="141" spans="1:50" ht="12.75">
      <c r="A141" s="17" t="s">
        <v>763</v>
      </c>
      <c r="B141" s="18">
        <v>38961</v>
      </c>
      <c r="C141" s="19">
        <v>2006</v>
      </c>
      <c r="D141" s="20">
        <v>38961.916666666664</v>
      </c>
      <c r="E141" s="20" t="s">
        <v>53</v>
      </c>
      <c r="F141" s="21">
        <v>1</v>
      </c>
      <c r="G141" s="21"/>
      <c r="H141" s="19">
        <v>117</v>
      </c>
      <c r="I141" s="19">
        <v>0.22</v>
      </c>
      <c r="J141" s="19"/>
      <c r="K141" s="21">
        <v>6.876</v>
      </c>
      <c r="L141" s="21"/>
      <c r="M141" s="21">
        <v>40.6</v>
      </c>
      <c r="N141" s="21"/>
      <c r="O141" s="19">
        <v>0.000131825673855641</v>
      </c>
      <c r="P141" s="21">
        <v>0.131825673855641</v>
      </c>
      <c r="Q141" s="21">
        <v>2.12</v>
      </c>
      <c r="R141" s="25"/>
      <c r="S141" s="21">
        <v>105.79436</v>
      </c>
      <c r="T141" s="21">
        <v>0.1</v>
      </c>
      <c r="U141" s="25"/>
      <c r="V141" s="21">
        <v>8.2288</v>
      </c>
      <c r="W141" s="21">
        <v>0.12</v>
      </c>
      <c r="X141" s="25"/>
      <c r="Y141" s="21">
        <v>5.21976</v>
      </c>
      <c r="Z141" s="21">
        <v>0.1</v>
      </c>
      <c r="AA141" s="25"/>
      <c r="AB141" s="21">
        <v>2.5577000000000005</v>
      </c>
      <c r="AC141" s="21">
        <v>4.09</v>
      </c>
      <c r="AD141" s="25"/>
      <c r="AE141" s="21">
        <v>226.73733</v>
      </c>
      <c r="AF141" s="21">
        <v>2.575301602180903</v>
      </c>
      <c r="AG141" s="25"/>
      <c r="AH141" s="21">
        <v>53.6177793574064</v>
      </c>
      <c r="AI141" s="21">
        <v>3.2914836339827214</v>
      </c>
      <c r="AJ141" s="25"/>
      <c r="AK141" s="21">
        <v>53.08504804887333</v>
      </c>
      <c r="AL141" s="21">
        <v>0.3</v>
      </c>
      <c r="AM141" s="25"/>
      <c r="AN141" s="21">
        <v>8.4618</v>
      </c>
      <c r="AO141" s="21">
        <v>0.2</v>
      </c>
      <c r="AP141" s="25"/>
      <c r="AQ141" s="21">
        <v>4.3472</v>
      </c>
      <c r="AR141" s="17"/>
      <c r="AS141" s="21">
        <v>348.6697756738556</v>
      </c>
      <c r="AT141" s="21">
        <v>119.51182740627974</v>
      </c>
      <c r="AU141" s="19">
        <v>2.9174499565516205</v>
      </c>
      <c r="AV141" s="19">
        <v>97.89276074068742</v>
      </c>
      <c r="AW141" s="19" t="s">
        <v>80</v>
      </c>
      <c r="AX141" s="19" t="s">
        <v>80</v>
      </c>
    </row>
    <row r="142" spans="1:50" ht="12.75">
      <c r="A142" s="17" t="s">
        <v>764</v>
      </c>
      <c r="B142" s="18">
        <v>38961</v>
      </c>
      <c r="C142" s="19">
        <v>2006</v>
      </c>
      <c r="D142" s="20">
        <v>38961.958333333336</v>
      </c>
      <c r="E142" s="20" t="s">
        <v>53</v>
      </c>
      <c r="F142" s="21">
        <v>1</v>
      </c>
      <c r="G142" s="21"/>
      <c r="H142" s="19">
        <v>422</v>
      </c>
      <c r="I142" s="19">
        <v>0.49</v>
      </c>
      <c r="J142" s="19"/>
      <c r="K142" s="21">
        <v>6.661</v>
      </c>
      <c r="L142" s="21"/>
      <c r="M142" s="21">
        <v>21.82</v>
      </c>
      <c r="N142" s="21"/>
      <c r="O142" s="19">
        <v>0.00021877616239495502</v>
      </c>
      <c r="P142" s="21">
        <v>0.218776162394955</v>
      </c>
      <c r="Q142" s="21">
        <v>0.79</v>
      </c>
      <c r="R142" s="25"/>
      <c r="S142" s="21">
        <v>39.42337</v>
      </c>
      <c r="T142" s="21">
        <v>0.03</v>
      </c>
      <c r="U142" s="25"/>
      <c r="V142" s="21">
        <v>2.4686399999999997</v>
      </c>
      <c r="W142" s="21">
        <v>0.04</v>
      </c>
      <c r="X142" s="25"/>
      <c r="Y142" s="21">
        <v>1.73992</v>
      </c>
      <c r="Z142" s="21">
        <v>0.02</v>
      </c>
      <c r="AA142" s="25"/>
      <c r="AB142" s="21">
        <v>0.51154</v>
      </c>
      <c r="AC142" s="21">
        <v>2.614</v>
      </c>
      <c r="AD142" s="25"/>
      <c r="AE142" s="21">
        <v>144.912318</v>
      </c>
      <c r="AF142" s="21">
        <v>1.2824666076458757</v>
      </c>
      <c r="AG142" s="25"/>
      <c r="AH142" s="21">
        <v>26.70095477118713</v>
      </c>
      <c r="AI142" s="21">
        <v>1.6066445851798166</v>
      </c>
      <c r="AJ142" s="25"/>
      <c r="AK142" s="21">
        <v>25.91196386978008</v>
      </c>
      <c r="AL142" s="21">
        <v>0.07</v>
      </c>
      <c r="AM142" s="25"/>
      <c r="AN142" s="21">
        <v>1.97442</v>
      </c>
      <c r="AO142" s="21">
        <v>0.14</v>
      </c>
      <c r="AP142" s="25"/>
      <c r="AQ142" s="21">
        <v>3.0430400000000004</v>
      </c>
      <c r="AR142" s="17"/>
      <c r="AS142" s="21">
        <v>189.27456416239494</v>
      </c>
      <c r="AT142" s="21">
        <v>57.63037864096721</v>
      </c>
      <c r="AU142" s="19">
        <v>3.284284584377986</v>
      </c>
      <c r="AV142" s="19">
        <v>106.63552055842857</v>
      </c>
      <c r="AW142" s="19" t="s">
        <v>80</v>
      </c>
      <c r="AX142" s="19" t="s">
        <v>80</v>
      </c>
    </row>
    <row r="143" spans="1:50" ht="12.75">
      <c r="A143" s="17" t="s">
        <v>765</v>
      </c>
      <c r="B143" s="18">
        <v>38962</v>
      </c>
      <c r="C143" s="19">
        <v>2006</v>
      </c>
      <c r="D143" s="20">
        <v>38962</v>
      </c>
      <c r="E143" s="20" t="s">
        <v>53</v>
      </c>
      <c r="F143" s="21">
        <v>1</v>
      </c>
      <c r="G143" s="21"/>
      <c r="H143" s="19">
        <v>243</v>
      </c>
      <c r="I143" s="19">
        <v>0.35</v>
      </c>
      <c r="J143" s="19"/>
      <c r="K143" s="21">
        <v>6.562</v>
      </c>
      <c r="L143" s="21"/>
      <c r="M143" s="21">
        <v>18.08</v>
      </c>
      <c r="N143" s="21"/>
      <c r="O143" s="19">
        <v>0.000275422870333817</v>
      </c>
      <c r="P143" s="21">
        <v>0.275422870333817</v>
      </c>
      <c r="Q143" s="21">
        <v>0.73</v>
      </c>
      <c r="R143" s="25"/>
      <c r="S143" s="21">
        <v>36.42919</v>
      </c>
      <c r="T143" s="21">
        <v>0.03</v>
      </c>
      <c r="U143" s="25"/>
      <c r="V143" s="21">
        <v>2.4686399999999997</v>
      </c>
      <c r="W143" s="21">
        <v>0.04</v>
      </c>
      <c r="X143" s="25"/>
      <c r="Y143" s="21">
        <v>1.73992</v>
      </c>
      <c r="Z143" s="21">
        <v>0.03</v>
      </c>
      <c r="AA143" s="25"/>
      <c r="AB143" s="21">
        <v>0.76731</v>
      </c>
      <c r="AC143" s="21">
        <v>2.009</v>
      </c>
      <c r="AD143" s="25"/>
      <c r="AE143" s="21">
        <v>111.37293299999999</v>
      </c>
      <c r="AF143" s="21">
        <v>1.2317235962911406</v>
      </c>
      <c r="AG143" s="25"/>
      <c r="AH143" s="21">
        <v>25.644485274781548</v>
      </c>
      <c r="AI143" s="21">
        <v>1.7253313062392774</v>
      </c>
      <c r="AJ143" s="25"/>
      <c r="AK143" s="21">
        <v>27.826143307027067</v>
      </c>
      <c r="AL143" s="21">
        <v>0.06</v>
      </c>
      <c r="AM143" s="25">
        <v>2</v>
      </c>
      <c r="AN143" s="21">
        <v>1.6923599999999999</v>
      </c>
      <c r="AO143" s="21">
        <v>0.14</v>
      </c>
      <c r="AP143" s="25"/>
      <c r="AQ143" s="21">
        <v>3.0430400000000004</v>
      </c>
      <c r="AR143" s="17"/>
      <c r="AS143" s="21">
        <v>153.05341587033382</v>
      </c>
      <c r="AT143" s="21">
        <v>58.20602858180861</v>
      </c>
      <c r="AU143" s="19">
        <v>2.62951140284751</v>
      </c>
      <c r="AV143" s="19">
        <v>89.79232860759645</v>
      </c>
      <c r="AW143" s="19" t="s">
        <v>80</v>
      </c>
      <c r="AX143" s="19" t="s">
        <v>80</v>
      </c>
    </row>
    <row r="144" spans="1:50" ht="12.75">
      <c r="A144" s="17" t="s">
        <v>766</v>
      </c>
      <c r="B144" s="18">
        <v>38962</v>
      </c>
      <c r="C144" s="19">
        <v>2006</v>
      </c>
      <c r="D144" s="20">
        <v>38962.041666666664</v>
      </c>
      <c r="E144" s="20" t="s">
        <v>53</v>
      </c>
      <c r="F144" s="21">
        <v>1</v>
      </c>
      <c r="G144" s="21"/>
      <c r="H144" s="19">
        <v>41</v>
      </c>
      <c r="I144" s="19">
        <v>0.21</v>
      </c>
      <c r="J144" s="19"/>
      <c r="K144" s="21">
        <v>6.46</v>
      </c>
      <c r="L144" s="21"/>
      <c r="M144" s="21"/>
      <c r="N144" s="21" t="s">
        <v>54</v>
      </c>
      <c r="O144" s="19">
        <v>0.000346736850452532</v>
      </c>
      <c r="P144" s="21">
        <v>0.346736850452532</v>
      </c>
      <c r="Q144" s="21">
        <v>1.15</v>
      </c>
      <c r="R144" s="25"/>
      <c r="S144" s="21">
        <v>57.38844999999999</v>
      </c>
      <c r="T144" s="21">
        <v>0.06</v>
      </c>
      <c r="U144" s="25"/>
      <c r="V144" s="21">
        <v>4.9372799999999994</v>
      </c>
      <c r="W144" s="21">
        <v>0.07</v>
      </c>
      <c r="X144" s="25"/>
      <c r="Y144" s="21">
        <v>3.04486</v>
      </c>
      <c r="Z144" s="21">
        <v>0.06</v>
      </c>
      <c r="AA144" s="25"/>
      <c r="AB144" s="21">
        <v>1.53462</v>
      </c>
      <c r="AC144" s="21">
        <v>2.352</v>
      </c>
      <c r="AD144" s="25"/>
      <c r="AE144" s="21">
        <v>130.387824</v>
      </c>
      <c r="AF144" s="21">
        <v>2.1498911235163223</v>
      </c>
      <c r="AG144" s="25"/>
      <c r="AH144" s="21">
        <v>44.76073319160983</v>
      </c>
      <c r="AI144" s="21">
        <v>3.1723404157317585</v>
      </c>
      <c r="AJ144" s="25"/>
      <c r="AK144" s="21">
        <v>51.163506224921804</v>
      </c>
      <c r="AL144" s="21">
        <v>0.12</v>
      </c>
      <c r="AM144" s="25"/>
      <c r="AN144" s="21">
        <v>3.3847199999999997</v>
      </c>
      <c r="AO144" s="21">
        <v>0.22</v>
      </c>
      <c r="AP144" s="25"/>
      <c r="AQ144" s="21">
        <v>4.78192</v>
      </c>
      <c r="AR144" s="17"/>
      <c r="AS144" s="21">
        <v>197.63977085045252</v>
      </c>
      <c r="AT144" s="21">
        <v>104.09087941653164</v>
      </c>
      <c r="AU144" s="19">
        <v>1.898723230683586</v>
      </c>
      <c r="AV144" s="19">
        <v>62.008212524080555</v>
      </c>
      <c r="AW144" s="19" t="s">
        <v>80</v>
      </c>
      <c r="AX144" s="19" t="s">
        <v>80</v>
      </c>
    </row>
    <row r="145" spans="1:50" ht="12.75">
      <c r="A145" s="17" t="s">
        <v>768</v>
      </c>
      <c r="B145" s="18">
        <v>38962</v>
      </c>
      <c r="C145" s="19">
        <v>2006</v>
      </c>
      <c r="D145" s="20">
        <v>38962.416666666664</v>
      </c>
      <c r="E145" s="20" t="s">
        <v>53</v>
      </c>
      <c r="F145" s="21">
        <v>0.85</v>
      </c>
      <c r="G145" s="21"/>
      <c r="H145" s="19">
        <v>47</v>
      </c>
      <c r="I145" s="19">
        <v>0.34</v>
      </c>
      <c r="J145" s="19"/>
      <c r="K145" s="21">
        <v>4.716</v>
      </c>
      <c r="L145" s="21"/>
      <c r="M145" s="21"/>
      <c r="N145" s="21" t="s">
        <v>54</v>
      </c>
      <c r="O145" s="19">
        <v>0.0190546071796325</v>
      </c>
      <c r="P145" s="21">
        <v>19.0546071796325</v>
      </c>
      <c r="Q145" s="21">
        <v>0.97</v>
      </c>
      <c r="R145" s="25"/>
      <c r="S145" s="21">
        <v>48.40591</v>
      </c>
      <c r="T145" s="21">
        <v>0.09</v>
      </c>
      <c r="U145" s="25"/>
      <c r="V145" s="21">
        <v>7.405919999999999</v>
      </c>
      <c r="W145" s="21">
        <v>0.09</v>
      </c>
      <c r="X145" s="25"/>
      <c r="Y145" s="21">
        <v>3.9148199999999997</v>
      </c>
      <c r="Z145" s="21">
        <v>0.07</v>
      </c>
      <c r="AA145" s="25"/>
      <c r="AB145" s="21">
        <v>1.7903900000000004</v>
      </c>
      <c r="AC145" s="21">
        <v>0.901</v>
      </c>
      <c r="AD145" s="25"/>
      <c r="AE145" s="21">
        <v>49.948737</v>
      </c>
      <c r="AF145" s="21">
        <v>1.4618830976097452</v>
      </c>
      <c r="AG145" s="25"/>
      <c r="AH145" s="21">
        <v>30.436406092234897</v>
      </c>
      <c r="AI145" s="21">
        <v>2.287280997422836</v>
      </c>
      <c r="AJ145" s="25"/>
      <c r="AK145" s="21">
        <v>36.889267926435494</v>
      </c>
      <c r="AL145" s="21">
        <v>0.15</v>
      </c>
      <c r="AM145" s="25"/>
      <c r="AN145" s="21">
        <v>4.2309</v>
      </c>
      <c r="AO145" s="21">
        <v>0.13</v>
      </c>
      <c r="AP145" s="25"/>
      <c r="AQ145" s="21">
        <v>2.82568</v>
      </c>
      <c r="AR145" s="17"/>
      <c r="AS145" s="21">
        <v>130.52038417963252</v>
      </c>
      <c r="AT145" s="21">
        <v>74.3822540186704</v>
      </c>
      <c r="AU145" s="19">
        <v>1.7547247781288142</v>
      </c>
      <c r="AV145" s="19">
        <v>54.79493153878492</v>
      </c>
      <c r="AW145" s="19" t="s">
        <v>80</v>
      </c>
      <c r="AX145" s="19" t="s">
        <v>80</v>
      </c>
    </row>
    <row r="146" spans="1:50" ht="12.75">
      <c r="A146" s="17" t="s">
        <v>774</v>
      </c>
      <c r="B146" s="18">
        <v>38963</v>
      </c>
      <c r="C146" s="19">
        <v>2006</v>
      </c>
      <c r="D146" s="20">
        <v>38963.333333333336</v>
      </c>
      <c r="E146" s="20" t="s">
        <v>53</v>
      </c>
      <c r="F146" s="21">
        <v>1</v>
      </c>
      <c r="G146" s="21"/>
      <c r="H146" s="19">
        <v>352</v>
      </c>
      <c r="I146" s="19">
        <v>0.6</v>
      </c>
      <c r="J146" s="19"/>
      <c r="K146" s="21">
        <v>5.366</v>
      </c>
      <c r="L146" s="21"/>
      <c r="M146" s="21">
        <v>2.41</v>
      </c>
      <c r="N146" s="21"/>
      <c r="O146" s="19">
        <v>0.004265795188015929</v>
      </c>
      <c r="P146" s="21">
        <v>4.26579518801593</v>
      </c>
      <c r="Q146" s="21">
        <v>0.01</v>
      </c>
      <c r="R146" s="25" t="s">
        <v>971</v>
      </c>
      <c r="S146" s="21">
        <v>0.49903</v>
      </c>
      <c r="T146" s="21">
        <v>0.01</v>
      </c>
      <c r="U146" s="25"/>
      <c r="V146" s="21">
        <v>0.82288</v>
      </c>
      <c r="W146" s="21">
        <v>0.01</v>
      </c>
      <c r="X146" s="25">
        <v>0</v>
      </c>
      <c r="Y146" s="21">
        <v>0.43498</v>
      </c>
      <c r="Z146" s="21">
        <v>0</v>
      </c>
      <c r="AA146" s="25" t="s">
        <v>970</v>
      </c>
      <c r="AB146" s="21">
        <v>0</v>
      </c>
      <c r="AC146" s="21">
        <v>-0.073</v>
      </c>
      <c r="AD146" s="25" t="s">
        <v>970</v>
      </c>
      <c r="AE146" s="21">
        <v>-4.046900999999999</v>
      </c>
      <c r="AF146" s="21">
        <v>0.25286813805218783</v>
      </c>
      <c r="AG146" s="25"/>
      <c r="AH146" s="21">
        <v>5.264714634246551</v>
      </c>
      <c r="AI146" s="21">
        <v>0.041175987711295214</v>
      </c>
      <c r="AJ146" s="25">
        <v>2</v>
      </c>
      <c r="AK146" s="21">
        <v>0.6640863298077693</v>
      </c>
      <c r="AL146" s="21">
        <v>0.01</v>
      </c>
      <c r="AM146" s="25" t="s">
        <v>970</v>
      </c>
      <c r="AN146" s="21">
        <v>0.28206</v>
      </c>
      <c r="AO146" s="21">
        <v>0</v>
      </c>
      <c r="AP146" s="25">
        <v>0</v>
      </c>
      <c r="AQ146" s="21">
        <v>0</v>
      </c>
      <c r="AR146" s="17"/>
      <c r="AS146" s="21">
        <v>1.9757841880159308</v>
      </c>
      <c r="AT146" s="21">
        <v>6.210860964054319</v>
      </c>
      <c r="AU146" s="19">
        <v>0.31811760067579753</v>
      </c>
      <c r="AV146" s="19">
        <v>-103.46305958961507</v>
      </c>
      <c r="AW146" s="19" t="s">
        <v>80</v>
      </c>
      <c r="AX146" s="19" t="s">
        <v>80</v>
      </c>
    </row>
    <row r="147" spans="1:50" ht="12.75">
      <c r="A147" s="17" t="s">
        <v>834</v>
      </c>
      <c r="B147" s="18">
        <v>38966</v>
      </c>
      <c r="C147" s="19">
        <v>2006</v>
      </c>
      <c r="D147" s="20">
        <v>38966.458333333336</v>
      </c>
      <c r="E147" s="20" t="s">
        <v>53</v>
      </c>
      <c r="F147" s="21">
        <v>0.88</v>
      </c>
      <c r="G147" s="21"/>
      <c r="H147" s="19">
        <v>62</v>
      </c>
      <c r="I147" s="19">
        <v>0.21</v>
      </c>
      <c r="J147" s="19"/>
      <c r="K147" s="21">
        <v>4.384</v>
      </c>
      <c r="L147" s="21"/>
      <c r="M147" s="21"/>
      <c r="N147" s="21" t="s">
        <v>54</v>
      </c>
      <c r="O147" s="19">
        <v>0.0416869383470336</v>
      </c>
      <c r="P147" s="21">
        <v>41.6869383470336</v>
      </c>
      <c r="Q147" s="21">
        <v>0.26</v>
      </c>
      <c r="R147" s="25"/>
      <c r="S147" s="21">
        <v>12.97478</v>
      </c>
      <c r="T147" s="21">
        <v>0.03</v>
      </c>
      <c r="U147" s="25"/>
      <c r="V147" s="21">
        <v>2.4686399999999997</v>
      </c>
      <c r="W147" s="21">
        <v>0.07</v>
      </c>
      <c r="X147" s="25"/>
      <c r="Y147" s="21">
        <v>3.04486</v>
      </c>
      <c r="Z147" s="21">
        <v>0.07</v>
      </c>
      <c r="AA147" s="25"/>
      <c r="AB147" s="21">
        <v>1.7903900000000004</v>
      </c>
      <c r="AC147" s="21">
        <v>0.975</v>
      </c>
      <c r="AD147" s="25"/>
      <c r="AE147" s="21">
        <v>54.051075</v>
      </c>
      <c r="AF147" s="21">
        <v>2.348136416961899</v>
      </c>
      <c r="AG147" s="25"/>
      <c r="AH147" s="21">
        <v>48.88820020114674</v>
      </c>
      <c r="AI147" s="21">
        <v>2.1510010980521352</v>
      </c>
      <c r="AJ147" s="25"/>
      <c r="AK147" s="21">
        <v>34.69134570938484</v>
      </c>
      <c r="AL147" s="21">
        <v>0.07</v>
      </c>
      <c r="AM147" s="25"/>
      <c r="AN147" s="21">
        <v>1.97442</v>
      </c>
      <c r="AO147" s="21">
        <v>0.02</v>
      </c>
      <c r="AP147" s="25"/>
      <c r="AQ147" s="21">
        <v>0.43472</v>
      </c>
      <c r="AR147" s="17"/>
      <c r="AS147" s="21">
        <v>116.0166833470336</v>
      </c>
      <c r="AT147" s="21">
        <v>85.98868591053157</v>
      </c>
      <c r="AU147" s="19">
        <v>1.3492087025000614</v>
      </c>
      <c r="AV147" s="19">
        <v>29.729900296080842</v>
      </c>
      <c r="AW147" s="19" t="s">
        <v>80</v>
      </c>
      <c r="AX147" s="19" t="s">
        <v>80</v>
      </c>
    </row>
    <row r="148" spans="1:50" ht="12.75">
      <c r="A148" s="17" t="s">
        <v>842</v>
      </c>
      <c r="B148" s="18">
        <v>38966</v>
      </c>
      <c r="C148" s="19">
        <v>2006</v>
      </c>
      <c r="D148" s="20">
        <v>38966.833333333336</v>
      </c>
      <c r="E148" s="20" t="s">
        <v>53</v>
      </c>
      <c r="F148" s="21">
        <v>0.85</v>
      </c>
      <c r="G148" s="21"/>
      <c r="H148" s="19">
        <v>34</v>
      </c>
      <c r="I148" s="19">
        <v>0.68</v>
      </c>
      <c r="J148" s="19"/>
      <c r="K148" s="21"/>
      <c r="L148" s="21" t="s">
        <v>54</v>
      </c>
      <c r="M148" s="21"/>
      <c r="N148" s="21" t="s">
        <v>54</v>
      </c>
      <c r="O148" s="19" t="s">
        <v>53</v>
      </c>
      <c r="P148" s="21"/>
      <c r="Q148" s="21">
        <v>0.15</v>
      </c>
      <c r="R148" s="25"/>
      <c r="S148" s="21">
        <v>7.485449999999999</v>
      </c>
      <c r="T148" s="21">
        <v>0.01</v>
      </c>
      <c r="U148" s="25"/>
      <c r="V148" s="21">
        <v>0.82288</v>
      </c>
      <c r="W148" s="21">
        <v>0.01</v>
      </c>
      <c r="X148" s="25">
        <v>0</v>
      </c>
      <c r="Y148" s="21">
        <v>0.43498</v>
      </c>
      <c r="Z148" s="21">
        <v>0.05</v>
      </c>
      <c r="AA148" s="25"/>
      <c r="AB148" s="21">
        <v>1.2788500000000003</v>
      </c>
      <c r="AC148" s="21">
        <v>0.43</v>
      </c>
      <c r="AD148" s="25"/>
      <c r="AE148" s="21">
        <v>23.837909999999997</v>
      </c>
      <c r="AF148" s="21">
        <v>1.4747742590498292</v>
      </c>
      <c r="AG148" s="25"/>
      <c r="AH148" s="21">
        <v>30.704800073417445</v>
      </c>
      <c r="AI148" s="21">
        <v>1.7114444579854933</v>
      </c>
      <c r="AJ148" s="25"/>
      <c r="AK148" s="21">
        <v>27.602176218390035</v>
      </c>
      <c r="AL148" s="21">
        <v>0.04</v>
      </c>
      <c r="AM148" s="25">
        <v>2</v>
      </c>
      <c r="AN148" s="21">
        <v>1.12824</v>
      </c>
      <c r="AO148" s="21">
        <v>0.03</v>
      </c>
      <c r="AP148" s="25"/>
      <c r="AQ148" s="21">
        <v>0.65208</v>
      </c>
      <c r="AR148" s="17"/>
      <c r="AS148" s="21">
        <v>33.86006999999999</v>
      </c>
      <c r="AT148" s="21">
        <v>60.087296291807476</v>
      </c>
      <c r="AU148" s="19">
        <v>0.563514621053379</v>
      </c>
      <c r="AV148" s="19">
        <v>-55.83387236283725</v>
      </c>
      <c r="AW148" s="19"/>
      <c r="AX148" s="19" t="s">
        <v>1</v>
      </c>
    </row>
    <row r="149" spans="1:50" ht="12.75">
      <c r="A149" s="17" t="s">
        <v>845</v>
      </c>
      <c r="B149" s="18">
        <v>38968</v>
      </c>
      <c r="C149" s="19">
        <v>2006</v>
      </c>
      <c r="D149" s="20">
        <v>38968.958333333336</v>
      </c>
      <c r="E149" s="20" t="s">
        <v>53</v>
      </c>
      <c r="F149" s="21">
        <v>1</v>
      </c>
      <c r="G149" s="21"/>
      <c r="H149" s="19">
        <v>36</v>
      </c>
      <c r="I149" s="19">
        <v>0.16</v>
      </c>
      <c r="J149" s="19"/>
      <c r="K149" s="21"/>
      <c r="L149" s="21" t="s">
        <v>54</v>
      </c>
      <c r="M149" s="21"/>
      <c r="N149" s="21" t="s">
        <v>54</v>
      </c>
      <c r="O149" s="19" t="s">
        <v>53</v>
      </c>
      <c r="P149" s="21"/>
      <c r="Q149" s="21">
        <v>5.7</v>
      </c>
      <c r="R149" s="25"/>
      <c r="S149" s="21">
        <v>284.4471</v>
      </c>
      <c r="T149" s="21">
        <v>0.92</v>
      </c>
      <c r="U149" s="25"/>
      <c r="V149" s="21">
        <v>75.70496</v>
      </c>
      <c r="W149" s="21">
        <v>0.26</v>
      </c>
      <c r="X149" s="25"/>
      <c r="Y149" s="21">
        <v>11.309479999999999</v>
      </c>
      <c r="Z149" s="21">
        <v>0.91</v>
      </c>
      <c r="AA149" s="25"/>
      <c r="AB149" s="21">
        <v>23.275070000000003</v>
      </c>
      <c r="AC149" s="21">
        <v>18.533</v>
      </c>
      <c r="AD149" s="25"/>
      <c r="AE149" s="21">
        <v>1027.413921</v>
      </c>
      <c r="AF149" s="21">
        <v>58.70938822907505</v>
      </c>
      <c r="AG149" s="25"/>
      <c r="AH149" s="21">
        <v>1222.3294629293425</v>
      </c>
      <c r="AI149" s="21">
        <v>39.46829428029705</v>
      </c>
      <c r="AJ149" s="25"/>
      <c r="AK149" s="21">
        <v>636.5446501526309</v>
      </c>
      <c r="AL149" s="21">
        <v>1.41</v>
      </c>
      <c r="AM149" s="25"/>
      <c r="AN149" s="21">
        <v>39.77046</v>
      </c>
      <c r="AO149" s="21">
        <v>0.1</v>
      </c>
      <c r="AP149" s="25"/>
      <c r="AQ149" s="21">
        <v>2.1736</v>
      </c>
      <c r="AR149" s="17"/>
      <c r="AS149" s="21">
        <v>1422.1505310000002</v>
      </c>
      <c r="AT149" s="21">
        <v>1900.8181730819736</v>
      </c>
      <c r="AU149" s="19">
        <v>0.7481781009564609</v>
      </c>
      <c r="AV149" s="19">
        <v>-28.80963889271496</v>
      </c>
      <c r="AW149" s="19" t="s">
        <v>80</v>
      </c>
      <c r="AX149" s="19" t="s">
        <v>257</v>
      </c>
    </row>
    <row r="150" spans="1:50" ht="12.75">
      <c r="A150" s="17" t="s">
        <v>859</v>
      </c>
      <c r="B150" s="18">
        <v>38969</v>
      </c>
      <c r="C150" s="19">
        <v>2006</v>
      </c>
      <c r="D150" s="20">
        <v>38969.791666666664</v>
      </c>
      <c r="E150" s="20" t="s">
        <v>53</v>
      </c>
      <c r="F150" s="21">
        <v>0.13</v>
      </c>
      <c r="G150" s="21"/>
      <c r="H150" s="19">
        <v>99</v>
      </c>
      <c r="I150" s="19">
        <v>0.54</v>
      </c>
      <c r="J150" s="19"/>
      <c r="K150" s="21">
        <v>5.275</v>
      </c>
      <c r="L150" s="21"/>
      <c r="M150" s="21">
        <v>3.03</v>
      </c>
      <c r="N150" s="21"/>
      <c r="O150" s="19">
        <v>0.00524807460249772</v>
      </c>
      <c r="P150" s="21">
        <v>5.24807460249772</v>
      </c>
      <c r="Q150" s="21">
        <v>0.01</v>
      </c>
      <c r="R150" s="25" t="s">
        <v>971</v>
      </c>
      <c r="S150" s="21">
        <v>0.49903</v>
      </c>
      <c r="T150" s="21">
        <v>0</v>
      </c>
      <c r="U150" s="25" t="s">
        <v>970</v>
      </c>
      <c r="V150" s="21">
        <v>0</v>
      </c>
      <c r="W150" s="21">
        <v>0</v>
      </c>
      <c r="X150" s="25" t="s">
        <v>970</v>
      </c>
      <c r="Y150" s="21">
        <v>0</v>
      </c>
      <c r="Z150" s="21">
        <v>0</v>
      </c>
      <c r="AA150" s="25" t="s">
        <v>970</v>
      </c>
      <c r="AB150" s="21">
        <v>0</v>
      </c>
      <c r="AC150" s="21">
        <v>-0.086</v>
      </c>
      <c r="AD150" s="25" t="s">
        <v>970</v>
      </c>
      <c r="AE150" s="21">
        <v>-4.767581999999999</v>
      </c>
      <c r="AF150" s="21">
        <v>0.1210990043493861</v>
      </c>
      <c r="AG150" s="25"/>
      <c r="AH150" s="21">
        <v>2.5212812705542187</v>
      </c>
      <c r="AI150" s="21">
        <v>0.13187342446384184</v>
      </c>
      <c r="AJ150" s="25"/>
      <c r="AK150" s="21">
        <v>2.1268545897528415</v>
      </c>
      <c r="AL150" s="21">
        <v>0.01</v>
      </c>
      <c r="AM150" s="25" t="s">
        <v>970</v>
      </c>
      <c r="AN150" s="21">
        <v>0.28206</v>
      </c>
      <c r="AO150" s="21">
        <v>0.01</v>
      </c>
      <c r="AP150" s="25">
        <v>0</v>
      </c>
      <c r="AQ150" s="21">
        <v>0.21736</v>
      </c>
      <c r="AR150" s="17"/>
      <c r="AS150" s="21">
        <v>0.9795226024977213</v>
      </c>
      <c r="AT150" s="21">
        <v>5.147555860307061</v>
      </c>
      <c r="AU150" s="19">
        <v>0.19028887283202614</v>
      </c>
      <c r="AV150" s="19">
        <v>-136.0528768518935</v>
      </c>
      <c r="AW150" s="19" t="s">
        <v>80</v>
      </c>
      <c r="AX150" s="19" t="s">
        <v>80</v>
      </c>
    </row>
    <row r="151" spans="1:50" ht="12.75">
      <c r="A151" s="17" t="s">
        <v>854</v>
      </c>
      <c r="B151" s="18">
        <v>38969</v>
      </c>
      <c r="C151" s="19">
        <v>2006</v>
      </c>
      <c r="D151" s="20">
        <v>38969.583333333336</v>
      </c>
      <c r="E151" s="20" t="s">
        <v>53</v>
      </c>
      <c r="F151" s="21">
        <v>0.9</v>
      </c>
      <c r="G151" s="21"/>
      <c r="H151" s="19">
        <v>868</v>
      </c>
      <c r="I151" s="19">
        <v>0.78</v>
      </c>
      <c r="J151" s="19"/>
      <c r="K151" s="21">
        <v>4.187</v>
      </c>
      <c r="L151" s="21"/>
      <c r="M151" s="21">
        <v>52.32</v>
      </c>
      <c r="N151" s="21"/>
      <c r="O151" s="19">
        <v>0.06456542290346551</v>
      </c>
      <c r="P151" s="21">
        <v>64.5654229034655</v>
      </c>
      <c r="Q151" s="21">
        <v>0.54</v>
      </c>
      <c r="R151" s="25"/>
      <c r="S151" s="21">
        <v>26.94762</v>
      </c>
      <c r="T151" s="21">
        <v>0.08</v>
      </c>
      <c r="U151" s="25"/>
      <c r="V151" s="21">
        <v>6.58304</v>
      </c>
      <c r="W151" s="21">
        <v>0.02</v>
      </c>
      <c r="X151" s="25"/>
      <c r="Y151" s="21">
        <v>0.86996</v>
      </c>
      <c r="Z151" s="21">
        <v>0.04</v>
      </c>
      <c r="AA151" s="25"/>
      <c r="AB151" s="21">
        <v>1.02308</v>
      </c>
      <c r="AC151" s="21"/>
      <c r="AD151" s="25" t="s">
        <v>54</v>
      </c>
      <c r="AE151" s="21"/>
      <c r="AF151" s="21">
        <v>8.133199647993012</v>
      </c>
      <c r="AG151" s="25"/>
      <c r="AH151" s="21">
        <v>169.3332166712145</v>
      </c>
      <c r="AI151" s="21">
        <v>3.369165133617302</v>
      </c>
      <c r="AJ151" s="25"/>
      <c r="AK151" s="21">
        <v>54.33789527497984</v>
      </c>
      <c r="AL151" s="21">
        <v>0.09</v>
      </c>
      <c r="AM151" s="25"/>
      <c r="AN151" s="21">
        <v>2.53854</v>
      </c>
      <c r="AO151" s="21">
        <v>0.02</v>
      </c>
      <c r="AP151" s="25"/>
      <c r="AQ151" s="21">
        <v>0.43472</v>
      </c>
      <c r="AR151" s="17"/>
      <c r="AS151" s="21">
        <v>99.9891229034655</v>
      </c>
      <c r="AT151" s="21">
        <v>226.64437194619435</v>
      </c>
      <c r="AU151" s="19">
        <v>0.4411718766491278</v>
      </c>
      <c r="AV151" s="19">
        <v>-77.55190514128054</v>
      </c>
      <c r="AW151" s="19" t="s">
        <v>80</v>
      </c>
      <c r="AX151" s="19" t="s">
        <v>855</v>
      </c>
    </row>
    <row r="152" spans="1:50" ht="12.75">
      <c r="A152" s="17" t="s">
        <v>851</v>
      </c>
      <c r="B152" s="18">
        <v>38969</v>
      </c>
      <c r="C152" s="19">
        <v>2006</v>
      </c>
      <c r="D152" s="20">
        <v>38969.416666666664</v>
      </c>
      <c r="E152" s="20" t="s">
        <v>53</v>
      </c>
      <c r="F152" s="21">
        <v>1</v>
      </c>
      <c r="G152" s="21"/>
      <c r="H152" s="19">
        <v>35</v>
      </c>
      <c r="I152" s="19">
        <v>0.27</v>
      </c>
      <c r="J152" s="19"/>
      <c r="K152" s="21"/>
      <c r="L152" s="21" t="s">
        <v>54</v>
      </c>
      <c r="M152" s="21"/>
      <c r="N152" s="21" t="s">
        <v>54</v>
      </c>
      <c r="O152" s="19" t="s">
        <v>53</v>
      </c>
      <c r="P152" s="21"/>
      <c r="Q152" s="21">
        <v>2.17</v>
      </c>
      <c r="R152" s="25"/>
      <c r="S152" s="21">
        <v>108.28950999999999</v>
      </c>
      <c r="T152" s="21">
        <v>0.36</v>
      </c>
      <c r="U152" s="25"/>
      <c r="V152" s="21">
        <v>29.623679999999997</v>
      </c>
      <c r="W152" s="21">
        <v>0.08</v>
      </c>
      <c r="X152" s="25"/>
      <c r="Y152" s="21">
        <v>3.47984</v>
      </c>
      <c r="Z152" s="21">
        <v>0.18</v>
      </c>
      <c r="AA152" s="25"/>
      <c r="AB152" s="21">
        <v>4.60386</v>
      </c>
      <c r="AC152" s="21">
        <v>7.365</v>
      </c>
      <c r="AD152" s="25"/>
      <c r="AE152" s="21">
        <v>408.293505</v>
      </c>
      <c r="AF152" s="21">
        <v>19.601461275332166</v>
      </c>
      <c r="AG152" s="25"/>
      <c r="AH152" s="21">
        <v>408.1024237524157</v>
      </c>
      <c r="AI152" s="21">
        <v>16.77344520424048</v>
      </c>
      <c r="AJ152" s="25"/>
      <c r="AK152" s="21">
        <v>270.52212425399046</v>
      </c>
      <c r="AL152" s="21">
        <v>0.4</v>
      </c>
      <c r="AM152" s="25"/>
      <c r="AN152" s="21">
        <v>11.2824</v>
      </c>
      <c r="AO152" s="21">
        <v>0.06</v>
      </c>
      <c r="AP152" s="25"/>
      <c r="AQ152" s="21">
        <v>1.30416</v>
      </c>
      <c r="AR152" s="17"/>
      <c r="AS152" s="21">
        <v>554.290395</v>
      </c>
      <c r="AT152" s="21">
        <v>691.2111080064062</v>
      </c>
      <c r="AU152" s="19">
        <v>0.8019118740708414</v>
      </c>
      <c r="AV152" s="19">
        <v>-21.986438824185342</v>
      </c>
      <c r="AW152" s="19"/>
      <c r="AX152" s="19" t="s">
        <v>1</v>
      </c>
    </row>
    <row r="153" spans="1:50" ht="12.75">
      <c r="A153" s="17" t="s">
        <v>869</v>
      </c>
      <c r="B153" s="18">
        <v>38973</v>
      </c>
      <c r="C153" s="19">
        <v>2006</v>
      </c>
      <c r="D153" s="20">
        <v>38973.625</v>
      </c>
      <c r="E153" s="20" t="s">
        <v>53</v>
      </c>
      <c r="F153" s="21">
        <v>0.48</v>
      </c>
      <c r="G153" s="21"/>
      <c r="H153" s="19">
        <v>103</v>
      </c>
      <c r="I153" s="19">
        <v>0.5</v>
      </c>
      <c r="J153" s="19"/>
      <c r="K153" s="21">
        <v>4.259</v>
      </c>
      <c r="L153" s="21"/>
      <c r="M153" s="21">
        <v>28.56</v>
      </c>
      <c r="N153" s="21"/>
      <c r="O153" s="19">
        <v>0.0549540873857625</v>
      </c>
      <c r="P153" s="21">
        <v>54.9540873857625</v>
      </c>
      <c r="Q153" s="21">
        <v>0.01</v>
      </c>
      <c r="R153" s="25" t="s">
        <v>971</v>
      </c>
      <c r="S153" s="21">
        <v>0.49903</v>
      </c>
      <c r="T153" s="21">
        <v>0</v>
      </c>
      <c r="U153" s="25" t="s">
        <v>970</v>
      </c>
      <c r="V153" s="21">
        <v>0</v>
      </c>
      <c r="W153" s="21">
        <v>0.01</v>
      </c>
      <c r="X153" s="25">
        <v>0</v>
      </c>
      <c r="Y153" s="21">
        <v>0.43498</v>
      </c>
      <c r="Z153" s="21">
        <v>0</v>
      </c>
      <c r="AA153" s="25" t="s">
        <v>970</v>
      </c>
      <c r="AB153" s="21">
        <v>0</v>
      </c>
      <c r="AC153" s="21">
        <v>0.322</v>
      </c>
      <c r="AD153" s="25"/>
      <c r="AE153" s="21">
        <v>17.850714</v>
      </c>
      <c r="AF153" s="21"/>
      <c r="AG153" s="25" t="s">
        <v>54</v>
      </c>
      <c r="AH153" s="21"/>
      <c r="AI153" s="21"/>
      <c r="AJ153" s="25" t="s">
        <v>54</v>
      </c>
      <c r="AK153" s="21" t="s">
        <v>53</v>
      </c>
      <c r="AL153" s="21"/>
      <c r="AM153" s="25" t="s">
        <v>54</v>
      </c>
      <c r="AN153" s="21"/>
      <c r="AO153" s="21"/>
      <c r="AP153" s="25" t="s">
        <v>54</v>
      </c>
      <c r="AQ153" s="21"/>
      <c r="AR153" s="17"/>
      <c r="AS153" s="21">
        <v>73.7388113857625</v>
      </c>
      <c r="AT153" s="21"/>
      <c r="AU153" s="19" t="s">
        <v>53</v>
      </c>
      <c r="AV153" s="19"/>
      <c r="AW153" s="19" t="s">
        <v>80</v>
      </c>
      <c r="AX153" s="19" t="s">
        <v>870</v>
      </c>
    </row>
    <row r="154" spans="1:50" ht="12.75">
      <c r="A154" s="17" t="s">
        <v>878</v>
      </c>
      <c r="B154" s="18">
        <v>38974</v>
      </c>
      <c r="C154" s="19">
        <v>2006</v>
      </c>
      <c r="D154" s="20">
        <v>38974.416666666664</v>
      </c>
      <c r="E154" s="20" t="s">
        <v>53</v>
      </c>
      <c r="F154" s="21">
        <v>1</v>
      </c>
      <c r="G154" s="21"/>
      <c r="H154" s="19">
        <v>606</v>
      </c>
      <c r="I154" s="19">
        <v>0.69</v>
      </c>
      <c r="J154" s="19"/>
      <c r="K154" s="21">
        <v>3.915</v>
      </c>
      <c r="L154" s="21"/>
      <c r="M154" s="21">
        <v>61.4</v>
      </c>
      <c r="N154" s="21"/>
      <c r="O154" s="19">
        <v>0.120226443461741</v>
      </c>
      <c r="P154" s="21">
        <v>120.226443461741</v>
      </c>
      <c r="Q154" s="21">
        <v>0.03</v>
      </c>
      <c r="R154" s="25" t="s">
        <v>971</v>
      </c>
      <c r="S154" s="21">
        <v>1.4970899999999998</v>
      </c>
      <c r="T154" s="21">
        <v>0.05</v>
      </c>
      <c r="U154" s="25"/>
      <c r="V154" s="21">
        <v>4.1144</v>
      </c>
      <c r="W154" s="21">
        <v>0.45</v>
      </c>
      <c r="X154" s="25"/>
      <c r="Y154" s="21">
        <v>19.574099999999998</v>
      </c>
      <c r="Z154" s="21">
        <v>0.03</v>
      </c>
      <c r="AA154" s="25"/>
      <c r="AB154" s="21">
        <v>0.76731</v>
      </c>
      <c r="AC154" s="21">
        <v>0.981</v>
      </c>
      <c r="AD154" s="25"/>
      <c r="AE154" s="21">
        <v>54.383697</v>
      </c>
      <c r="AF154" s="21">
        <v>2.9619581794998373</v>
      </c>
      <c r="AG154" s="25"/>
      <c r="AH154" s="21">
        <v>61.667969297186616</v>
      </c>
      <c r="AI154" s="21">
        <v>1.391296402993095</v>
      </c>
      <c r="AJ154" s="25"/>
      <c r="AK154" s="21">
        <v>22.438828387472636</v>
      </c>
      <c r="AL154" s="21">
        <v>0.05</v>
      </c>
      <c r="AM154" s="25">
        <v>2</v>
      </c>
      <c r="AN154" s="21">
        <v>1.4103</v>
      </c>
      <c r="AO154" s="21">
        <v>0.02</v>
      </c>
      <c r="AP154" s="25"/>
      <c r="AQ154" s="21">
        <v>0.43472</v>
      </c>
      <c r="AR154" s="17"/>
      <c r="AS154" s="21">
        <v>200.56304046174102</v>
      </c>
      <c r="AT154" s="21">
        <v>85.95181768465926</v>
      </c>
      <c r="AU154" s="19">
        <v>2.3334357069395364</v>
      </c>
      <c r="AV154" s="19">
        <v>80.00368533663895</v>
      </c>
      <c r="AW154" s="19" t="s">
        <v>80</v>
      </c>
      <c r="AX154" s="19" t="s">
        <v>80</v>
      </c>
    </row>
    <row r="155" spans="1:50" ht="12.75">
      <c r="A155" s="17" t="s">
        <v>879</v>
      </c>
      <c r="B155" s="18">
        <v>38974</v>
      </c>
      <c r="C155" s="19">
        <v>2006</v>
      </c>
      <c r="D155" s="20">
        <v>38974.458333333336</v>
      </c>
      <c r="E155" s="20" t="s">
        <v>53</v>
      </c>
      <c r="F155" s="21">
        <v>0.78</v>
      </c>
      <c r="G155" s="21"/>
      <c r="H155" s="19">
        <v>671</v>
      </c>
      <c r="I155" s="19">
        <v>0.64</v>
      </c>
      <c r="J155" s="19"/>
      <c r="K155" s="21">
        <v>4.141</v>
      </c>
      <c r="L155" s="21"/>
      <c r="M155" s="21">
        <v>36.41</v>
      </c>
      <c r="N155" s="21"/>
      <c r="O155" s="19">
        <v>0.0724435960074991</v>
      </c>
      <c r="P155" s="21">
        <v>72.4435960074991</v>
      </c>
      <c r="Q155" s="21">
        <v>0.01</v>
      </c>
      <c r="R155" s="25" t="s">
        <v>971</v>
      </c>
      <c r="S155" s="21">
        <v>0.49903</v>
      </c>
      <c r="T155" s="21">
        <v>0.03</v>
      </c>
      <c r="U155" s="25"/>
      <c r="V155" s="21">
        <v>2.4686399999999997</v>
      </c>
      <c r="W155" s="21">
        <v>0.28</v>
      </c>
      <c r="X155" s="25"/>
      <c r="Y155" s="21">
        <v>12.17944</v>
      </c>
      <c r="Z155" s="21">
        <v>0.02</v>
      </c>
      <c r="AA155" s="25"/>
      <c r="AB155" s="21">
        <v>0.51154</v>
      </c>
      <c r="AC155" s="21">
        <v>0.479</v>
      </c>
      <c r="AD155" s="25"/>
      <c r="AE155" s="21">
        <v>26.554322999999997</v>
      </c>
      <c r="AF155" s="21">
        <v>6.8342354008189785</v>
      </c>
      <c r="AG155" s="25"/>
      <c r="AH155" s="21">
        <v>142.28878104505114</v>
      </c>
      <c r="AI155" s="21">
        <v>2.5972263589750093</v>
      </c>
      <c r="AJ155" s="25"/>
      <c r="AK155" s="21">
        <v>41.88806671754895</v>
      </c>
      <c r="AL155" s="21">
        <v>0.78</v>
      </c>
      <c r="AM155" s="25"/>
      <c r="AN155" s="21">
        <v>22.00068</v>
      </c>
      <c r="AO155" s="21">
        <v>0.02</v>
      </c>
      <c r="AP155" s="25"/>
      <c r="AQ155" s="21">
        <v>0.43472</v>
      </c>
      <c r="AR155" s="17"/>
      <c r="AS155" s="21">
        <v>114.65656900749909</v>
      </c>
      <c r="AT155" s="21">
        <v>206.61224776260008</v>
      </c>
      <c r="AU155" s="19">
        <v>0.5549359742663506</v>
      </c>
      <c r="AV155" s="19">
        <v>-57.24531853392091</v>
      </c>
      <c r="AW155" s="19" t="s">
        <v>80</v>
      </c>
      <c r="AX155" s="19" t="s">
        <v>80</v>
      </c>
    </row>
    <row r="156" spans="1:50" ht="12.75">
      <c r="A156" s="17" t="s">
        <v>880</v>
      </c>
      <c r="B156" s="18">
        <v>38974</v>
      </c>
      <c r="C156" s="19">
        <v>2006</v>
      </c>
      <c r="D156" s="20">
        <v>38974.5</v>
      </c>
      <c r="E156" s="20" t="s">
        <v>53</v>
      </c>
      <c r="F156" s="21">
        <v>0.78</v>
      </c>
      <c r="G156" s="21"/>
      <c r="H156" s="19">
        <v>555</v>
      </c>
      <c r="I156" s="19">
        <v>0.52</v>
      </c>
      <c r="J156" s="19"/>
      <c r="K156" s="21">
        <v>4.451</v>
      </c>
      <c r="L156" s="21"/>
      <c r="M156" s="21">
        <v>18.46</v>
      </c>
      <c r="N156" s="21"/>
      <c r="O156" s="19">
        <v>0.035481338923357496</v>
      </c>
      <c r="P156" s="21">
        <v>35.4813389233575</v>
      </c>
      <c r="Q156" s="21">
        <v>0</v>
      </c>
      <c r="R156" s="25" t="s">
        <v>970</v>
      </c>
      <c r="S156" s="21">
        <v>0</v>
      </c>
      <c r="T156" s="21">
        <v>0.01</v>
      </c>
      <c r="U156" s="25"/>
      <c r="V156" s="21">
        <v>0.82288</v>
      </c>
      <c r="W156" s="21">
        <v>0.09</v>
      </c>
      <c r="X156" s="25"/>
      <c r="Y156" s="21">
        <v>3.9148199999999997</v>
      </c>
      <c r="Z156" s="21">
        <v>0.01</v>
      </c>
      <c r="AA156" s="25" t="s">
        <v>971</v>
      </c>
      <c r="AB156" s="21">
        <v>0.25577</v>
      </c>
      <c r="AC156" s="21">
        <v>0.247</v>
      </c>
      <c r="AD156" s="25"/>
      <c r="AE156" s="21">
        <v>13.692938999999999</v>
      </c>
      <c r="AF156" s="21">
        <v>3.7146287411107433</v>
      </c>
      <c r="AG156" s="25"/>
      <c r="AH156" s="21">
        <v>77.33857038992568</v>
      </c>
      <c r="AI156" s="21">
        <v>1.726011449242072</v>
      </c>
      <c r="AJ156" s="25"/>
      <c r="AK156" s="21">
        <v>27.837112653376135</v>
      </c>
      <c r="AL156" s="21">
        <v>0.55</v>
      </c>
      <c r="AM156" s="25"/>
      <c r="AN156" s="21">
        <v>15.513300000000001</v>
      </c>
      <c r="AO156" s="21">
        <v>0.02</v>
      </c>
      <c r="AP156" s="25"/>
      <c r="AQ156" s="21">
        <v>0.43472</v>
      </c>
      <c r="AR156" s="17"/>
      <c r="AS156" s="21">
        <v>54.167747923357496</v>
      </c>
      <c r="AT156" s="21">
        <v>121.12370304330182</v>
      </c>
      <c r="AU156" s="19">
        <v>0.44721013775472573</v>
      </c>
      <c r="AV156" s="19">
        <v>-76.39386262217596</v>
      </c>
      <c r="AW156" s="19" t="s">
        <v>80</v>
      </c>
      <c r="AX156" s="19" t="s">
        <v>80</v>
      </c>
    </row>
    <row r="157" spans="1:50" ht="12.75">
      <c r="A157" s="17" t="s">
        <v>886</v>
      </c>
      <c r="B157" s="18">
        <v>38974</v>
      </c>
      <c r="C157" s="19">
        <v>2006</v>
      </c>
      <c r="D157" s="20">
        <v>38974.75</v>
      </c>
      <c r="E157" s="20" t="s">
        <v>53</v>
      </c>
      <c r="F157" s="21">
        <v>1</v>
      </c>
      <c r="G157" s="21"/>
      <c r="H157" s="19">
        <v>34</v>
      </c>
      <c r="I157" s="19">
        <v>0.68</v>
      </c>
      <c r="J157" s="19"/>
      <c r="K157" s="21"/>
      <c r="L157" s="21" t="s">
        <v>54</v>
      </c>
      <c r="M157" s="21"/>
      <c r="N157" s="21" t="s">
        <v>54</v>
      </c>
      <c r="O157" s="19" t="s">
        <v>53</v>
      </c>
      <c r="P157" s="21"/>
      <c r="Q157" s="21">
        <v>0</v>
      </c>
      <c r="R157" s="25" t="s">
        <v>970</v>
      </c>
      <c r="S157" s="21">
        <v>0</v>
      </c>
      <c r="T157" s="21">
        <v>0</v>
      </c>
      <c r="U157" s="25" t="s">
        <v>970</v>
      </c>
      <c r="V157" s="21">
        <v>0</v>
      </c>
      <c r="W157" s="21">
        <v>0.01</v>
      </c>
      <c r="X157" s="25">
        <v>0</v>
      </c>
      <c r="Y157" s="21">
        <v>0.43498</v>
      </c>
      <c r="Z157" s="21">
        <v>0</v>
      </c>
      <c r="AA157" s="25" t="s">
        <v>970</v>
      </c>
      <c r="AB157" s="21">
        <v>0</v>
      </c>
      <c r="AC157" s="21">
        <v>-0.029</v>
      </c>
      <c r="AD157" s="25" t="s">
        <v>970</v>
      </c>
      <c r="AE157" s="21">
        <v>-1.607673</v>
      </c>
      <c r="AF157" s="21">
        <v>1.1963474396914633</v>
      </c>
      <c r="AG157" s="25"/>
      <c r="AH157" s="21">
        <v>24.907953694376268</v>
      </c>
      <c r="AI157" s="21">
        <v>1.5942798929665138</v>
      </c>
      <c r="AJ157" s="25"/>
      <c r="AK157" s="21">
        <v>25.712546113763935</v>
      </c>
      <c r="AL157" s="21">
        <v>0.06</v>
      </c>
      <c r="AM157" s="25">
        <v>2</v>
      </c>
      <c r="AN157" s="21">
        <v>1.6923599999999999</v>
      </c>
      <c r="AO157" s="21">
        <v>0.02</v>
      </c>
      <c r="AP157" s="25"/>
      <c r="AQ157" s="21">
        <v>0.43472</v>
      </c>
      <c r="AR157" s="17"/>
      <c r="AS157" s="21">
        <v>-1.172693</v>
      </c>
      <c r="AT157" s="21">
        <v>52.7475798081402</v>
      </c>
      <c r="AU157" s="19">
        <v>-0.0222321669404636</v>
      </c>
      <c r="AV157" s="19">
        <v>-209.09506988827684</v>
      </c>
      <c r="AW157" s="19" t="s">
        <v>80</v>
      </c>
      <c r="AX157" s="19" t="s">
        <v>257</v>
      </c>
    </row>
    <row r="158" spans="1:50" ht="12.75">
      <c r="A158" s="17" t="s">
        <v>890</v>
      </c>
      <c r="B158" s="18">
        <v>38975</v>
      </c>
      <c r="C158" s="19">
        <v>2006</v>
      </c>
      <c r="D158" s="20">
        <v>38975.125</v>
      </c>
      <c r="E158" s="20" t="s">
        <v>53</v>
      </c>
      <c r="F158" s="21"/>
      <c r="G158" s="21" t="s">
        <v>54</v>
      </c>
      <c r="H158" s="19">
        <v>221</v>
      </c>
      <c r="I158" s="19">
        <v>0.18</v>
      </c>
      <c r="J158" s="19"/>
      <c r="K158" s="21">
        <v>4.131</v>
      </c>
      <c r="L158" s="21"/>
      <c r="M158" s="21">
        <v>31.82</v>
      </c>
      <c r="N158" s="21"/>
      <c r="O158" s="19">
        <v>0.0741310241300918</v>
      </c>
      <c r="P158" s="21">
        <v>74.1310241300918</v>
      </c>
      <c r="Q158" s="21">
        <v>0.01</v>
      </c>
      <c r="R158" s="25" t="s">
        <v>971</v>
      </c>
      <c r="S158" s="21">
        <v>0.49903</v>
      </c>
      <c r="T158" s="21">
        <v>0</v>
      </c>
      <c r="U158" s="25" t="s">
        <v>970</v>
      </c>
      <c r="V158" s="21">
        <v>0</v>
      </c>
      <c r="W158" s="21">
        <v>0.01</v>
      </c>
      <c r="X158" s="25">
        <v>0</v>
      </c>
      <c r="Y158" s="21">
        <v>0.43498</v>
      </c>
      <c r="Z158" s="21">
        <v>0.01</v>
      </c>
      <c r="AA158" s="25" t="s">
        <v>971</v>
      </c>
      <c r="AB158" s="21">
        <v>0.25577</v>
      </c>
      <c r="AC158" s="21">
        <v>-0.058</v>
      </c>
      <c r="AD158" s="25" t="s">
        <v>970</v>
      </c>
      <c r="AE158" s="21">
        <v>-3.215346</v>
      </c>
      <c r="AF158" s="21">
        <v>0.9013708604999725</v>
      </c>
      <c r="AG158" s="25"/>
      <c r="AH158" s="21">
        <v>18.766541315609427</v>
      </c>
      <c r="AI158" s="21">
        <v>4.088819886423348</v>
      </c>
      <c r="AJ158" s="25"/>
      <c r="AK158" s="21">
        <v>65.94448712823576</v>
      </c>
      <c r="AL158" s="21">
        <v>0.01</v>
      </c>
      <c r="AM158" s="25" t="s">
        <v>970</v>
      </c>
      <c r="AN158" s="21">
        <v>0.28206</v>
      </c>
      <c r="AO158" s="21">
        <v>0.02</v>
      </c>
      <c r="AP158" s="25"/>
      <c r="AQ158" s="21">
        <v>0.43472</v>
      </c>
      <c r="AR158" s="17"/>
      <c r="AS158" s="21">
        <v>72.1054581300918</v>
      </c>
      <c r="AT158" s="21">
        <v>85.4278084438452</v>
      </c>
      <c r="AU158" s="19">
        <v>0.844051362706903</v>
      </c>
      <c r="AV158" s="19">
        <v>-16.91369779030215</v>
      </c>
      <c r="AW158" s="19"/>
      <c r="AX158" s="19" t="s">
        <v>0</v>
      </c>
    </row>
    <row r="159" spans="1:50" ht="12.75">
      <c r="A159" s="17" t="s">
        <v>893</v>
      </c>
      <c r="B159" s="18">
        <v>38975</v>
      </c>
      <c r="C159" s="19">
        <v>2006</v>
      </c>
      <c r="D159" s="20" t="s">
        <v>53</v>
      </c>
      <c r="E159" s="20" t="s">
        <v>53</v>
      </c>
      <c r="F159" s="21"/>
      <c r="G159" s="21" t="s">
        <v>54</v>
      </c>
      <c r="H159" s="19">
        <v>788</v>
      </c>
      <c r="I159" s="19"/>
      <c r="J159" s="19" t="s">
        <v>54</v>
      </c>
      <c r="K159" s="21">
        <v>4.752</v>
      </c>
      <c r="L159" s="21"/>
      <c r="M159" s="21">
        <v>7.28</v>
      </c>
      <c r="N159" s="21"/>
      <c r="O159" s="19">
        <v>0.0177827941003892</v>
      </c>
      <c r="P159" s="21">
        <v>17.7827941003892</v>
      </c>
      <c r="Q159" s="21">
        <v>0</v>
      </c>
      <c r="R159" s="25" t="s">
        <v>970</v>
      </c>
      <c r="S159" s="21">
        <v>0</v>
      </c>
      <c r="T159" s="21">
        <v>0</v>
      </c>
      <c r="U159" s="25" t="s">
        <v>970</v>
      </c>
      <c r="V159" s="21">
        <v>0</v>
      </c>
      <c r="W159" s="21">
        <v>0</v>
      </c>
      <c r="X159" s="25" t="s">
        <v>970</v>
      </c>
      <c r="Y159" s="21">
        <v>0</v>
      </c>
      <c r="Z159" s="21">
        <v>0</v>
      </c>
      <c r="AA159" s="25" t="s">
        <v>970</v>
      </c>
      <c r="AB159" s="21">
        <v>0</v>
      </c>
      <c r="AC159" s="21">
        <v>-0.085</v>
      </c>
      <c r="AD159" s="25" t="s">
        <v>970</v>
      </c>
      <c r="AE159" s="21">
        <v>-4.7121450000000005</v>
      </c>
      <c r="AF159" s="21">
        <v>0.1472488238792951</v>
      </c>
      <c r="AG159" s="25"/>
      <c r="AH159" s="21">
        <v>3.0657205131669243</v>
      </c>
      <c r="AI159" s="21">
        <v>0.9414733164839677</v>
      </c>
      <c r="AJ159" s="25"/>
      <c r="AK159" s="21">
        <v>15.18408164825343</v>
      </c>
      <c r="AL159" s="21">
        <v>0</v>
      </c>
      <c r="AM159" s="25" t="s">
        <v>970</v>
      </c>
      <c r="AN159" s="21">
        <v>0</v>
      </c>
      <c r="AO159" s="21">
        <v>0.01</v>
      </c>
      <c r="AP159" s="25">
        <v>0</v>
      </c>
      <c r="AQ159" s="21">
        <v>0.21736</v>
      </c>
      <c r="AR159" s="17"/>
      <c r="AS159" s="21">
        <v>13.0706491003892</v>
      </c>
      <c r="AT159" s="21">
        <v>18.467162161420354</v>
      </c>
      <c r="AU159" s="19">
        <v>0.7077778917052573</v>
      </c>
      <c r="AV159" s="19">
        <v>-34.22249576061111</v>
      </c>
      <c r="AW159" s="19"/>
      <c r="AX159" s="19" t="s">
        <v>0</v>
      </c>
    </row>
    <row r="160" spans="1:50" ht="12.75">
      <c r="A160" s="17" t="s">
        <v>891</v>
      </c>
      <c r="B160" s="18">
        <v>38975</v>
      </c>
      <c r="C160" s="19">
        <v>2006</v>
      </c>
      <c r="D160" s="20">
        <v>38975.166666666664</v>
      </c>
      <c r="E160" s="20" t="s">
        <v>53</v>
      </c>
      <c r="F160" s="21"/>
      <c r="G160" s="21" t="s">
        <v>54</v>
      </c>
      <c r="H160" s="19">
        <v>32</v>
      </c>
      <c r="I160" s="19">
        <v>0.08</v>
      </c>
      <c r="J160" s="19"/>
      <c r="K160" s="21"/>
      <c r="L160" s="21" t="s">
        <v>54</v>
      </c>
      <c r="M160" s="21"/>
      <c r="N160" s="21" t="s">
        <v>54</v>
      </c>
      <c r="O160" s="19" t="s">
        <v>53</v>
      </c>
      <c r="P160" s="21"/>
      <c r="Q160" s="21">
        <v>0.01</v>
      </c>
      <c r="R160" s="25" t="s">
        <v>971</v>
      </c>
      <c r="S160" s="21">
        <v>0.49903</v>
      </c>
      <c r="T160" s="21">
        <v>0</v>
      </c>
      <c r="U160" s="25" t="s">
        <v>970</v>
      </c>
      <c r="V160" s="21">
        <v>0</v>
      </c>
      <c r="W160" s="21">
        <v>0.01</v>
      </c>
      <c r="X160" s="25">
        <v>0</v>
      </c>
      <c r="Y160" s="21">
        <v>0.43498</v>
      </c>
      <c r="Z160" s="21">
        <v>0.02</v>
      </c>
      <c r="AA160" s="25"/>
      <c r="AB160" s="21">
        <v>0.51154</v>
      </c>
      <c r="AC160" s="21">
        <v>-0.018</v>
      </c>
      <c r="AD160" s="25" t="s">
        <v>970</v>
      </c>
      <c r="AE160" s="21">
        <v>-0.9978659999999999</v>
      </c>
      <c r="AF160" s="21">
        <v>0.5254441191497475</v>
      </c>
      <c r="AG160" s="25"/>
      <c r="AH160" s="21">
        <v>10.939746560697744</v>
      </c>
      <c r="AI160" s="21">
        <v>3.393126098872222</v>
      </c>
      <c r="AJ160" s="25"/>
      <c r="AK160" s="21">
        <v>54.724337722611196</v>
      </c>
      <c r="AL160" s="21">
        <v>0.01</v>
      </c>
      <c r="AM160" s="25" t="s">
        <v>970</v>
      </c>
      <c r="AN160" s="21">
        <v>0.28206</v>
      </c>
      <c r="AO160" s="21">
        <v>0.01</v>
      </c>
      <c r="AP160" s="25">
        <v>0</v>
      </c>
      <c r="AQ160" s="21">
        <v>0.21736</v>
      </c>
      <c r="AR160" s="17" t="s">
        <v>964</v>
      </c>
      <c r="AS160" s="21">
        <v>0.44768399999999997</v>
      </c>
      <c r="AT160" s="21">
        <v>66.16350428330894</v>
      </c>
      <c r="AU160" s="19">
        <v>0.006766328429084388</v>
      </c>
      <c r="AV160" s="19">
        <v>-197.31165882766769</v>
      </c>
      <c r="AW160" s="19" t="s">
        <v>80</v>
      </c>
      <c r="AX160" s="19" t="s">
        <v>969</v>
      </c>
    </row>
    <row r="161" spans="1:50" ht="12.75">
      <c r="A161" s="17" t="s">
        <v>895</v>
      </c>
      <c r="B161" s="18">
        <v>38977</v>
      </c>
      <c r="C161" s="19">
        <v>2006</v>
      </c>
      <c r="D161" s="20">
        <v>38977.916666666664</v>
      </c>
      <c r="E161" s="20" t="s">
        <v>53</v>
      </c>
      <c r="F161" s="21">
        <v>1</v>
      </c>
      <c r="G161" s="21"/>
      <c r="H161" s="19">
        <v>37</v>
      </c>
      <c r="I161" s="19">
        <v>0.57</v>
      </c>
      <c r="J161" s="19"/>
      <c r="K161" s="21"/>
      <c r="L161" s="21" t="s">
        <v>54</v>
      </c>
      <c r="M161" s="21"/>
      <c r="N161" s="21" t="s">
        <v>54</v>
      </c>
      <c r="O161" s="19" t="s">
        <v>53</v>
      </c>
      <c r="P161" s="21"/>
      <c r="Q161" s="21">
        <v>0.06</v>
      </c>
      <c r="R161" s="25"/>
      <c r="S161" s="21">
        <v>2.9941799999999996</v>
      </c>
      <c r="T161" s="21">
        <v>0.01</v>
      </c>
      <c r="U161" s="25"/>
      <c r="V161" s="21">
        <v>0.82288</v>
      </c>
      <c r="W161" s="21">
        <v>0.04</v>
      </c>
      <c r="X161" s="25"/>
      <c r="Y161" s="21">
        <v>1.73992</v>
      </c>
      <c r="Z161" s="21">
        <v>0.2</v>
      </c>
      <c r="AA161" s="25"/>
      <c r="AB161" s="21">
        <v>5.115400000000001</v>
      </c>
      <c r="AC161" s="21">
        <v>0.662</v>
      </c>
      <c r="AD161" s="25"/>
      <c r="AE161" s="21">
        <v>36.699294</v>
      </c>
      <c r="AF161" s="21">
        <v>5.569495877188834</v>
      </c>
      <c r="AG161" s="25"/>
      <c r="AH161" s="21">
        <v>115.95690416307153</v>
      </c>
      <c r="AI161" s="21">
        <v>4.555841261502716</v>
      </c>
      <c r="AJ161" s="25"/>
      <c r="AK161" s="21">
        <v>73.47660786551582</v>
      </c>
      <c r="AL161" s="21">
        <v>0.09</v>
      </c>
      <c r="AM161" s="25"/>
      <c r="AN161" s="21">
        <v>2.53854</v>
      </c>
      <c r="AO161" s="21">
        <v>0.01</v>
      </c>
      <c r="AP161" s="25">
        <v>0</v>
      </c>
      <c r="AQ161" s="21">
        <v>0.21736</v>
      </c>
      <c r="AR161" s="17"/>
      <c r="AS161" s="21">
        <v>47.371674</v>
      </c>
      <c r="AT161" s="21">
        <v>192.18941202858738</v>
      </c>
      <c r="AU161" s="19">
        <v>0.24648430680954295</v>
      </c>
      <c r="AV161" s="19">
        <v>-120.9025559445877</v>
      </c>
      <c r="AW161" s="19" t="s">
        <v>80</v>
      </c>
      <c r="AX161" s="19" t="s">
        <v>257</v>
      </c>
    </row>
    <row r="162" spans="1:50" ht="12.75">
      <c r="A162" s="17" t="s">
        <v>903</v>
      </c>
      <c r="B162" s="18">
        <v>38979</v>
      </c>
      <c r="C162" s="19">
        <v>2006</v>
      </c>
      <c r="D162" s="20">
        <v>38979.25</v>
      </c>
      <c r="E162" s="20" t="s">
        <v>53</v>
      </c>
      <c r="F162" s="21">
        <v>0.98</v>
      </c>
      <c r="G162" s="21"/>
      <c r="H162" s="19">
        <v>1030</v>
      </c>
      <c r="I162" s="19">
        <v>0.23</v>
      </c>
      <c r="J162" s="19"/>
      <c r="K162" s="21">
        <v>3.895</v>
      </c>
      <c r="L162" s="21"/>
      <c r="M162" s="21">
        <v>83.53</v>
      </c>
      <c r="N162" s="21"/>
      <c r="O162" s="19">
        <v>0.125892541179417</v>
      </c>
      <c r="P162" s="21">
        <v>125.892541179417</v>
      </c>
      <c r="Q162" s="21">
        <v>0.24</v>
      </c>
      <c r="R162" s="25"/>
      <c r="S162" s="21">
        <v>11.976719999999998</v>
      </c>
      <c r="T162" s="21">
        <v>0.03</v>
      </c>
      <c r="U162" s="25"/>
      <c r="V162" s="21">
        <v>2.4686399999999997</v>
      </c>
      <c r="W162" s="21">
        <v>0.03</v>
      </c>
      <c r="X162" s="25"/>
      <c r="Y162" s="21">
        <v>1.30494</v>
      </c>
      <c r="Z162" s="21">
        <v>0.05</v>
      </c>
      <c r="AA162" s="25"/>
      <c r="AB162" s="21">
        <v>1.2788500000000003</v>
      </c>
      <c r="AC162" s="21">
        <v>3.688</v>
      </c>
      <c r="AD162" s="25"/>
      <c r="AE162" s="21">
        <v>204.451656</v>
      </c>
      <c r="AF162" s="21">
        <v>12.397683366471709</v>
      </c>
      <c r="AG162" s="25"/>
      <c r="AH162" s="21">
        <v>258.119767689941</v>
      </c>
      <c r="AI162" s="21">
        <v>4.112094775849531</v>
      </c>
      <c r="AJ162" s="25"/>
      <c r="AK162" s="21">
        <v>66.31986454490124</v>
      </c>
      <c r="AL162" s="21">
        <v>0.21</v>
      </c>
      <c r="AM162" s="25"/>
      <c r="AN162" s="21">
        <v>5.92326</v>
      </c>
      <c r="AO162" s="21">
        <v>0.06</v>
      </c>
      <c r="AP162" s="25"/>
      <c r="AQ162" s="21">
        <v>1.30416</v>
      </c>
      <c r="AR162" s="17" t="s">
        <v>961</v>
      </c>
      <c r="AS162" s="21">
        <v>347.373347179417</v>
      </c>
      <c r="AT162" s="21">
        <v>331.6670522348423</v>
      </c>
      <c r="AU162" s="19">
        <v>1.0473556080977668</v>
      </c>
      <c r="AV162" s="19">
        <v>4.6260266570657596</v>
      </c>
      <c r="AW162" s="19"/>
      <c r="AX162" s="19" t="s">
        <v>961</v>
      </c>
    </row>
    <row r="163" spans="1:50" ht="12.75">
      <c r="A163" s="17" t="s">
        <v>946</v>
      </c>
      <c r="B163" s="18">
        <v>38983</v>
      </c>
      <c r="C163" s="19">
        <v>2006</v>
      </c>
      <c r="D163" s="20">
        <v>38983.666666666664</v>
      </c>
      <c r="E163" s="20" t="s">
        <v>53</v>
      </c>
      <c r="F163" s="21">
        <v>1</v>
      </c>
      <c r="G163" s="21"/>
      <c r="H163" s="19">
        <v>1023</v>
      </c>
      <c r="I163" s="19">
        <v>1.19</v>
      </c>
      <c r="J163" s="19" t="s">
        <v>70</v>
      </c>
      <c r="K163" s="21">
        <v>4.074</v>
      </c>
      <c r="L163" s="21"/>
      <c r="M163" s="21">
        <v>45.55</v>
      </c>
      <c r="N163" s="21"/>
      <c r="O163" s="19">
        <v>0.0851138038202376</v>
      </c>
      <c r="P163" s="21">
        <v>85.1138038202376</v>
      </c>
      <c r="Q163" s="21">
        <v>0.12</v>
      </c>
      <c r="R163" s="25"/>
      <c r="S163" s="21">
        <v>5.988359999999999</v>
      </c>
      <c r="T163" s="21">
        <v>0.01</v>
      </c>
      <c r="U163" s="25"/>
      <c r="V163" s="21">
        <v>0.82288</v>
      </c>
      <c r="W163" s="21">
        <v>0.03</v>
      </c>
      <c r="X163" s="25"/>
      <c r="Y163" s="21">
        <v>1.30494</v>
      </c>
      <c r="Z163" s="21">
        <v>0.03</v>
      </c>
      <c r="AA163" s="25"/>
      <c r="AB163" s="21">
        <v>0.76731</v>
      </c>
      <c r="AC163" s="21">
        <v>1.13</v>
      </c>
      <c r="AD163" s="25"/>
      <c r="AE163" s="21">
        <v>62.643809999999995</v>
      </c>
      <c r="AF163" s="21">
        <v>5.57583286096295</v>
      </c>
      <c r="AG163" s="25"/>
      <c r="AH163" s="21">
        <v>116.08884016524861</v>
      </c>
      <c r="AI163" s="21">
        <v>2.286526613361518</v>
      </c>
      <c r="AJ163" s="25"/>
      <c r="AK163" s="21">
        <v>36.87710122029456</v>
      </c>
      <c r="AL163" s="21">
        <v>0.07</v>
      </c>
      <c r="AM163" s="25"/>
      <c r="AN163" s="21">
        <v>1.97442</v>
      </c>
      <c r="AO163" s="21">
        <v>0.02</v>
      </c>
      <c r="AP163" s="25"/>
      <c r="AQ163" s="21">
        <v>0.43472</v>
      </c>
      <c r="AR163" s="17" t="s">
        <v>961</v>
      </c>
      <c r="AS163" s="21">
        <v>156.6411038202376</v>
      </c>
      <c r="AT163" s="21">
        <v>155.37508138554318</v>
      </c>
      <c r="AU163" s="19">
        <v>1.0081481690848029</v>
      </c>
      <c r="AV163" s="19">
        <v>0.8115107450976877</v>
      </c>
      <c r="AW163" s="19"/>
      <c r="AX163" s="19" t="s">
        <v>961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3"/>
  </sheetPr>
  <dimension ref="A1:O42"/>
  <sheetViews>
    <sheetView workbookViewId="0" topLeftCell="A1">
      <selection activeCell="A1" sqref="A1"/>
    </sheetView>
  </sheetViews>
  <sheetFormatPr defaultColWidth="9.140625" defaultRowHeight="12.75"/>
  <cols>
    <col min="1" max="1" width="15.57421875" style="0" customWidth="1"/>
    <col min="2" max="2" width="8.28125" style="0" bestFit="1" customWidth="1"/>
    <col min="3" max="3" width="11.140625" style="0" bestFit="1" customWidth="1"/>
    <col min="4" max="4" width="9.57421875" style="0" bestFit="1" customWidth="1"/>
    <col min="5" max="5" width="9.28125" style="0" bestFit="1" customWidth="1"/>
    <col min="6" max="6" width="11.421875" style="0" bestFit="1" customWidth="1"/>
    <col min="7" max="7" width="10.421875" style="0" bestFit="1" customWidth="1"/>
    <col min="8" max="8" width="10.57421875" style="0" bestFit="1" customWidth="1"/>
    <col min="9" max="9" width="11.140625" style="0" bestFit="1" customWidth="1"/>
    <col min="10" max="10" width="8.140625" style="0" bestFit="1" customWidth="1"/>
    <col min="11" max="11" width="9.7109375" style="0" bestFit="1" customWidth="1"/>
    <col min="12" max="12" width="16.28125" style="0" bestFit="1" customWidth="1"/>
    <col min="13" max="13" width="11.140625" style="0" bestFit="1" customWidth="1"/>
    <col min="14" max="14" width="11.8515625" style="0" bestFit="1" customWidth="1"/>
    <col min="15" max="15" width="10.421875" style="0" bestFit="1" customWidth="1"/>
  </cols>
  <sheetData>
    <row r="1" ht="12.75">
      <c r="A1" s="14" t="s">
        <v>51</v>
      </c>
    </row>
    <row r="2" spans="1:15" s="16" customFormat="1" ht="15">
      <c r="A2" s="15" t="s">
        <v>49</v>
      </c>
      <c r="B2" s="14" t="s">
        <v>50</v>
      </c>
      <c r="C2" s="5" t="s">
        <v>1008</v>
      </c>
      <c r="D2" s="5" t="s">
        <v>1029</v>
      </c>
      <c r="E2" s="5" t="s">
        <v>1017</v>
      </c>
      <c r="F2" s="5" t="s">
        <v>1011</v>
      </c>
      <c r="G2" s="5" t="s">
        <v>1014</v>
      </c>
      <c r="H2" s="5" t="s">
        <v>1020</v>
      </c>
      <c r="I2" s="5" t="s">
        <v>1032</v>
      </c>
      <c r="J2" s="5" t="s">
        <v>1002</v>
      </c>
      <c r="K2" s="6" t="s">
        <v>1006</v>
      </c>
      <c r="L2" s="5" t="s">
        <v>1004</v>
      </c>
      <c r="M2" s="5" t="s">
        <v>1026</v>
      </c>
      <c r="N2" s="5" t="s">
        <v>1023</v>
      </c>
      <c r="O2" s="16" t="s">
        <v>2</v>
      </c>
    </row>
    <row r="3" spans="1:15" ht="12.75">
      <c r="A3" s="9">
        <v>38867</v>
      </c>
      <c r="B3" t="s">
        <v>7</v>
      </c>
      <c r="C3" s="10">
        <v>0</v>
      </c>
      <c r="D3" s="10">
        <v>0.03</v>
      </c>
      <c r="E3" s="11">
        <v>0</v>
      </c>
      <c r="F3" s="11">
        <v>0</v>
      </c>
      <c r="G3" s="11">
        <v>0</v>
      </c>
      <c r="H3" s="12">
        <v>-0.116</v>
      </c>
      <c r="I3" s="11">
        <v>0.01</v>
      </c>
      <c r="J3">
        <v>5.515</v>
      </c>
      <c r="K3" s="13">
        <f aca="true" t="shared" si="0" ref="K3:K42">10^(6-J3)</f>
        <v>3.054921113215516</v>
      </c>
      <c r="L3" s="11">
        <v>1.48</v>
      </c>
      <c r="M3" s="12">
        <v>0.005020696252523204</v>
      </c>
      <c r="N3" s="12">
        <v>0.06119144364354465</v>
      </c>
      <c r="O3" t="s">
        <v>8</v>
      </c>
    </row>
    <row r="4" spans="1:15" ht="12.75">
      <c r="A4" s="9">
        <v>38867</v>
      </c>
      <c r="B4" t="s">
        <v>9</v>
      </c>
      <c r="C4" s="10">
        <v>0.1</v>
      </c>
      <c r="D4" s="10">
        <v>0.02</v>
      </c>
      <c r="E4" s="11">
        <v>0.06</v>
      </c>
      <c r="F4" s="11">
        <v>0.02</v>
      </c>
      <c r="G4" s="11">
        <v>0.01</v>
      </c>
      <c r="H4" s="12">
        <v>-0.025</v>
      </c>
      <c r="I4" s="11">
        <v>0.01</v>
      </c>
      <c r="J4">
        <v>5.392</v>
      </c>
      <c r="K4" s="13">
        <f t="shared" si="0"/>
        <v>4.055085354483836</v>
      </c>
      <c r="L4" s="11">
        <v>4.09</v>
      </c>
      <c r="M4" s="12">
        <v>0.3413861406557063</v>
      </c>
      <c r="N4" s="12">
        <v>0.449429660132968</v>
      </c>
      <c r="O4" t="s">
        <v>10</v>
      </c>
    </row>
    <row r="5" spans="1:15" ht="12.75">
      <c r="A5" s="9">
        <v>38870</v>
      </c>
      <c r="B5" t="s">
        <v>11</v>
      </c>
      <c r="C5" s="10">
        <v>-0.01</v>
      </c>
      <c r="D5" s="10">
        <v>0.09</v>
      </c>
      <c r="E5" s="11">
        <v>0</v>
      </c>
      <c r="F5" s="11">
        <v>0</v>
      </c>
      <c r="G5" s="11">
        <v>0</v>
      </c>
      <c r="H5" s="12">
        <v>-0.119</v>
      </c>
      <c r="I5" s="11">
        <v>0.01</v>
      </c>
      <c r="J5">
        <v>5.561</v>
      </c>
      <c r="K5" s="13">
        <f t="shared" si="0"/>
        <v>2.7478941531023975</v>
      </c>
      <c r="L5" s="11">
        <v>1.42</v>
      </c>
      <c r="M5" s="12">
        <v>0.00715565594032859</v>
      </c>
      <c r="N5" s="12">
        <v>0</v>
      </c>
      <c r="O5" t="s">
        <v>8</v>
      </c>
    </row>
    <row r="6" spans="1:15" ht="12.75">
      <c r="A6" s="9">
        <v>38870</v>
      </c>
      <c r="B6" t="s">
        <v>12</v>
      </c>
      <c r="C6" s="10">
        <v>0.01</v>
      </c>
      <c r="D6" s="10">
        <v>0.22</v>
      </c>
      <c r="E6" s="11">
        <v>0.01</v>
      </c>
      <c r="F6" s="11">
        <v>0</v>
      </c>
      <c r="G6" s="11">
        <v>0.01</v>
      </c>
      <c r="H6" s="12">
        <v>-0.062</v>
      </c>
      <c r="I6" s="11">
        <v>0.01</v>
      </c>
      <c r="J6">
        <v>5.475</v>
      </c>
      <c r="K6" s="13">
        <f t="shared" si="0"/>
        <v>3.3496543915782797</v>
      </c>
      <c r="L6" s="11">
        <v>1.94</v>
      </c>
      <c r="M6" s="12">
        <v>0.06276853135727938</v>
      </c>
      <c r="N6" s="12">
        <v>0.09296807359758372</v>
      </c>
      <c r="O6" t="s">
        <v>10</v>
      </c>
    </row>
    <row r="7" spans="1:15" ht="12.75">
      <c r="A7" s="9">
        <v>38873</v>
      </c>
      <c r="B7" t="s">
        <v>13</v>
      </c>
      <c r="C7" s="10">
        <v>0</v>
      </c>
      <c r="D7" s="10">
        <v>0.12</v>
      </c>
      <c r="E7" s="11">
        <v>0</v>
      </c>
      <c r="F7" s="11">
        <v>0</v>
      </c>
      <c r="G7" s="11">
        <v>0</v>
      </c>
      <c r="H7" s="12">
        <v>-0.043</v>
      </c>
      <c r="I7" s="11">
        <v>0.01</v>
      </c>
      <c r="J7">
        <v>5.63</v>
      </c>
      <c r="K7" s="13">
        <f t="shared" si="0"/>
        <v>2.344228815319923</v>
      </c>
      <c r="L7" s="11">
        <v>1.25</v>
      </c>
      <c r="M7" s="12">
        <v>0</v>
      </c>
      <c r="N7" s="12">
        <v>0</v>
      </c>
      <c r="O7" t="s">
        <v>8</v>
      </c>
    </row>
    <row r="8" spans="1:15" ht="12.75">
      <c r="A8" s="9">
        <v>38873</v>
      </c>
      <c r="B8" t="s">
        <v>14</v>
      </c>
      <c r="C8" s="10">
        <v>0</v>
      </c>
      <c r="D8" s="10">
        <v>0.05</v>
      </c>
      <c r="E8" s="11">
        <v>0.01</v>
      </c>
      <c r="F8" s="11">
        <v>0</v>
      </c>
      <c r="G8" s="11">
        <v>0.01</v>
      </c>
      <c r="H8" s="12">
        <v>-0.037</v>
      </c>
      <c r="I8" s="11">
        <v>0.01</v>
      </c>
      <c r="J8">
        <v>5.565</v>
      </c>
      <c r="K8" s="13">
        <f t="shared" si="0"/>
        <v>2.72270130807791</v>
      </c>
      <c r="L8" s="11">
        <v>1.85</v>
      </c>
      <c r="M8" s="12">
        <v>0.014298070535985192</v>
      </c>
      <c r="N8" s="12">
        <v>0.026295033901988632</v>
      </c>
      <c r="O8" t="s">
        <v>10</v>
      </c>
    </row>
    <row r="9" spans="1:15" ht="12.75">
      <c r="A9" s="9">
        <v>38875</v>
      </c>
      <c r="B9" t="s">
        <v>15</v>
      </c>
      <c r="C9" s="10">
        <v>0</v>
      </c>
      <c r="D9" s="10">
        <v>0.07</v>
      </c>
      <c r="E9" s="11">
        <v>0</v>
      </c>
      <c r="F9" s="11">
        <v>0</v>
      </c>
      <c r="G9" s="11">
        <v>0</v>
      </c>
      <c r="H9" s="12">
        <v>-0.034</v>
      </c>
      <c r="I9" s="11">
        <v>0.01</v>
      </c>
      <c r="J9">
        <v>5.581</v>
      </c>
      <c r="K9" s="13">
        <f t="shared" si="0"/>
        <v>2.6242185433844396</v>
      </c>
      <c r="L9" s="11">
        <v>1.36</v>
      </c>
      <c r="M9" s="12">
        <v>0</v>
      </c>
      <c r="N9" s="12">
        <v>0.014164532285035607</v>
      </c>
      <c r="O9" t="s">
        <v>8</v>
      </c>
    </row>
    <row r="10" spans="1:15" ht="12.75">
      <c r="A10" s="9">
        <v>38875</v>
      </c>
      <c r="B10" t="s">
        <v>16</v>
      </c>
      <c r="C10" s="10">
        <v>0</v>
      </c>
      <c r="D10" s="10">
        <v>0.02</v>
      </c>
      <c r="E10" s="11">
        <v>0</v>
      </c>
      <c r="F10" s="11">
        <v>0</v>
      </c>
      <c r="G10" s="11">
        <v>0</v>
      </c>
      <c r="H10" s="12">
        <v>-0.032</v>
      </c>
      <c r="I10" s="11">
        <v>0.01</v>
      </c>
      <c r="J10">
        <v>5.47</v>
      </c>
      <c r="K10" s="13">
        <f t="shared" si="0"/>
        <v>3.388441561392028</v>
      </c>
      <c r="L10" s="11">
        <v>1.98</v>
      </c>
      <c r="M10" s="12">
        <v>0.0359682980622276</v>
      </c>
      <c r="N10" s="12">
        <v>0.09061847056544656</v>
      </c>
      <c r="O10" t="s">
        <v>10</v>
      </c>
    </row>
    <row r="11" spans="1:15" ht="12.75">
      <c r="A11" s="9">
        <v>38882</v>
      </c>
      <c r="B11" t="s">
        <v>17</v>
      </c>
      <c r="C11" s="10">
        <v>0</v>
      </c>
      <c r="D11" s="10">
        <v>0</v>
      </c>
      <c r="E11" s="11">
        <v>0</v>
      </c>
      <c r="F11" s="11">
        <v>0</v>
      </c>
      <c r="G11" s="11">
        <v>0</v>
      </c>
      <c r="H11" s="12">
        <v>-0.075</v>
      </c>
      <c r="I11" s="11">
        <v>0.01</v>
      </c>
      <c r="J11">
        <v>5.637</v>
      </c>
      <c r="K11" s="13">
        <f t="shared" si="0"/>
        <v>2.3067471887200717</v>
      </c>
      <c r="L11" s="11">
        <v>1.41</v>
      </c>
      <c r="M11" s="12">
        <v>0</v>
      </c>
      <c r="N11" s="12">
        <v>0</v>
      </c>
      <c r="O11" t="s">
        <v>8</v>
      </c>
    </row>
    <row r="12" spans="1:15" ht="12.75">
      <c r="A12" s="9">
        <v>38882</v>
      </c>
      <c r="B12" t="s">
        <v>18</v>
      </c>
      <c r="C12" s="10">
        <v>0</v>
      </c>
      <c r="D12" s="10">
        <v>0</v>
      </c>
      <c r="E12" s="11">
        <v>0</v>
      </c>
      <c r="F12" s="11">
        <v>0</v>
      </c>
      <c r="G12" s="11">
        <v>0</v>
      </c>
      <c r="H12" s="12">
        <v>-0.072</v>
      </c>
      <c r="I12" s="11">
        <v>0.01</v>
      </c>
      <c r="J12">
        <v>5.633</v>
      </c>
      <c r="K12" s="13">
        <f t="shared" si="0"/>
        <v>2.328091257665008</v>
      </c>
      <c r="L12" s="11">
        <v>1.55</v>
      </c>
      <c r="M12" s="12">
        <v>0</v>
      </c>
      <c r="N12" s="12">
        <v>0.014286217929413848</v>
      </c>
      <c r="O12" t="s">
        <v>10</v>
      </c>
    </row>
    <row r="13" spans="1:15" ht="12.75">
      <c r="A13" s="9">
        <v>38889</v>
      </c>
      <c r="B13" t="s">
        <v>19</v>
      </c>
      <c r="C13" s="10">
        <v>0</v>
      </c>
      <c r="D13" s="10">
        <v>0</v>
      </c>
      <c r="E13" s="11">
        <v>-0.01</v>
      </c>
      <c r="F13" s="11">
        <v>0</v>
      </c>
      <c r="G13" s="11">
        <v>0</v>
      </c>
      <c r="H13" s="12">
        <v>-0.128</v>
      </c>
      <c r="I13" s="11">
        <v>0.01</v>
      </c>
      <c r="J13">
        <v>5.648</v>
      </c>
      <c r="K13" s="13">
        <f t="shared" si="0"/>
        <v>2.249054605835783</v>
      </c>
      <c r="L13" s="11">
        <v>1.17</v>
      </c>
      <c r="M13" s="12">
        <v>0</v>
      </c>
      <c r="N13" s="12">
        <v>0</v>
      </c>
      <c r="O13" t="s">
        <v>8</v>
      </c>
    </row>
    <row r="14" spans="1:15" ht="12.75">
      <c r="A14" s="9">
        <v>38889</v>
      </c>
      <c r="B14" t="s">
        <v>20</v>
      </c>
      <c r="C14" s="10">
        <v>0.04</v>
      </c>
      <c r="D14" s="10">
        <v>0.05</v>
      </c>
      <c r="E14" s="11">
        <v>0</v>
      </c>
      <c r="F14" s="11">
        <v>0.01</v>
      </c>
      <c r="G14" s="11">
        <v>0</v>
      </c>
      <c r="H14" s="12">
        <v>-0.125</v>
      </c>
      <c r="I14" s="11">
        <v>0.01</v>
      </c>
      <c r="J14">
        <v>5.629</v>
      </c>
      <c r="K14" s="13">
        <f t="shared" si="0"/>
        <v>2.34963282084831</v>
      </c>
      <c r="L14" s="11">
        <v>1.59</v>
      </c>
      <c r="M14" s="12">
        <v>0.0125408512420997</v>
      </c>
      <c r="N14" s="12">
        <v>0.014508460764618746</v>
      </c>
      <c r="O14" t="s">
        <v>10</v>
      </c>
    </row>
    <row r="15" spans="1:15" ht="12.75">
      <c r="A15" s="9">
        <v>38901</v>
      </c>
      <c r="B15" t="s">
        <v>21</v>
      </c>
      <c r="C15" s="10">
        <v>0</v>
      </c>
      <c r="D15" s="10">
        <v>0.03</v>
      </c>
      <c r="E15" s="11">
        <v>0</v>
      </c>
      <c r="F15" s="11">
        <v>0</v>
      </c>
      <c r="G15" s="11">
        <v>-0.01</v>
      </c>
      <c r="H15" s="12">
        <v>-0.107</v>
      </c>
      <c r="I15" s="11">
        <v>0.01</v>
      </c>
      <c r="J15">
        <v>5.609</v>
      </c>
      <c r="K15" s="13">
        <f t="shared" si="0"/>
        <v>2.4603676041476277</v>
      </c>
      <c r="L15" s="11">
        <v>1.19</v>
      </c>
      <c r="M15" s="12">
        <v>0.00511639894858739</v>
      </c>
      <c r="N15" s="12">
        <v>0</v>
      </c>
      <c r="O15" t="s">
        <v>8</v>
      </c>
    </row>
    <row r="16" spans="1:15" ht="12.75">
      <c r="A16" s="9">
        <v>38901</v>
      </c>
      <c r="B16" t="s">
        <v>22</v>
      </c>
      <c r="C16" s="10">
        <v>0.01</v>
      </c>
      <c r="D16" s="10">
        <v>0.02</v>
      </c>
      <c r="E16" s="11">
        <v>0</v>
      </c>
      <c r="F16" s="11">
        <v>0</v>
      </c>
      <c r="G16" s="11">
        <v>-0.01</v>
      </c>
      <c r="H16" s="12">
        <v>-0.106</v>
      </c>
      <c r="I16" s="11">
        <v>0.01</v>
      </c>
      <c r="J16">
        <v>5.536</v>
      </c>
      <c r="K16" s="13">
        <f t="shared" si="0"/>
        <v>2.9107171180666085</v>
      </c>
      <c r="L16" s="11">
        <v>1.32</v>
      </c>
      <c r="M16" s="12">
        <v>0</v>
      </c>
      <c r="N16" s="12">
        <v>0</v>
      </c>
      <c r="O16" t="s">
        <v>10</v>
      </c>
    </row>
    <row r="17" spans="1:15" ht="12.75">
      <c r="A17" s="9">
        <v>38905</v>
      </c>
      <c r="B17" t="s">
        <v>23</v>
      </c>
      <c r="C17" s="10">
        <v>-0.02</v>
      </c>
      <c r="D17" s="10">
        <v>0.02</v>
      </c>
      <c r="E17" s="11">
        <v>-0.01</v>
      </c>
      <c r="F17" s="11">
        <v>0</v>
      </c>
      <c r="G17" s="11">
        <v>0</v>
      </c>
      <c r="H17" s="12">
        <v>-0.121</v>
      </c>
      <c r="I17" s="11">
        <v>0.01</v>
      </c>
      <c r="J17">
        <v>5.706</v>
      </c>
      <c r="K17" s="13">
        <f t="shared" si="0"/>
        <v>1.9678862897068432</v>
      </c>
      <c r="L17" s="11">
        <v>1.05</v>
      </c>
      <c r="M17" s="12">
        <v>0</v>
      </c>
      <c r="N17" s="12">
        <v>0</v>
      </c>
      <c r="O17" t="s">
        <v>8</v>
      </c>
    </row>
    <row r="18" spans="1:15" ht="12.75">
      <c r="A18" s="9">
        <v>38905</v>
      </c>
      <c r="B18" t="s">
        <v>24</v>
      </c>
      <c r="C18" s="10">
        <v>-0.01</v>
      </c>
      <c r="D18" s="10">
        <v>0.02</v>
      </c>
      <c r="E18" s="11">
        <v>-0.01</v>
      </c>
      <c r="F18" s="11">
        <v>0.01</v>
      </c>
      <c r="G18" s="11">
        <v>0</v>
      </c>
      <c r="H18" s="12">
        <v>-0.119</v>
      </c>
      <c r="I18" s="11">
        <v>0.01</v>
      </c>
      <c r="J18">
        <v>5.634</v>
      </c>
      <c r="K18" s="13">
        <f t="shared" si="0"/>
        <v>2.3227367963571055</v>
      </c>
      <c r="L18" s="11">
        <v>1.18</v>
      </c>
      <c r="M18" s="12">
        <v>0</v>
      </c>
      <c r="N18" s="12">
        <v>0</v>
      </c>
      <c r="O18" t="s">
        <v>10</v>
      </c>
    </row>
    <row r="19" spans="1:15" ht="12.75">
      <c r="A19" s="9">
        <v>38908</v>
      </c>
      <c r="B19" t="s">
        <v>25</v>
      </c>
      <c r="C19" s="10">
        <v>-0.02</v>
      </c>
      <c r="D19" s="10">
        <v>0.02</v>
      </c>
      <c r="E19" s="11">
        <v>-0.01</v>
      </c>
      <c r="F19" s="11">
        <v>0</v>
      </c>
      <c r="G19" s="11">
        <v>0</v>
      </c>
      <c r="H19" s="12">
        <v>-0.118</v>
      </c>
      <c r="I19" s="11">
        <v>0.01</v>
      </c>
      <c r="J19">
        <v>5.67</v>
      </c>
      <c r="K19" s="13">
        <f t="shared" si="0"/>
        <v>2.1379620895022327</v>
      </c>
      <c r="L19" s="11">
        <v>1.67</v>
      </c>
      <c r="M19" s="12">
        <v>0</v>
      </c>
      <c r="N19" s="12">
        <v>0</v>
      </c>
      <c r="O19" t="s">
        <v>8</v>
      </c>
    </row>
    <row r="20" spans="1:15" ht="12.75">
      <c r="A20" s="9">
        <v>38908</v>
      </c>
      <c r="B20" t="s">
        <v>26</v>
      </c>
      <c r="C20" s="10">
        <v>-0.01</v>
      </c>
      <c r="D20" s="10">
        <v>0.03</v>
      </c>
      <c r="E20" s="11">
        <v>0</v>
      </c>
      <c r="F20" s="11">
        <v>0</v>
      </c>
      <c r="G20" s="11">
        <v>0</v>
      </c>
      <c r="H20" s="12">
        <v>-0.116</v>
      </c>
      <c r="I20" s="11">
        <v>0.01</v>
      </c>
      <c r="J20">
        <v>5.594</v>
      </c>
      <c r="K20" s="13">
        <f t="shared" si="0"/>
        <v>2.5468302525850395</v>
      </c>
      <c r="L20" s="11">
        <v>1.62</v>
      </c>
      <c r="M20" s="12">
        <v>0.02077665910239444</v>
      </c>
      <c r="N20" s="12">
        <v>0</v>
      </c>
      <c r="O20" t="s">
        <v>10</v>
      </c>
    </row>
    <row r="21" spans="1:15" ht="12.75">
      <c r="A21" s="9">
        <v>38912</v>
      </c>
      <c r="B21" t="s">
        <v>27</v>
      </c>
      <c r="C21" s="10">
        <v>-0.02</v>
      </c>
      <c r="D21" s="10">
        <v>0.02</v>
      </c>
      <c r="E21" s="11">
        <v>0.01</v>
      </c>
      <c r="F21" s="11">
        <v>0</v>
      </c>
      <c r="G21" s="11">
        <v>0.01</v>
      </c>
      <c r="H21" s="12">
        <v>-0.099</v>
      </c>
      <c r="I21" s="11">
        <v>0.01</v>
      </c>
      <c r="J21">
        <v>5.657</v>
      </c>
      <c r="K21" s="13">
        <f t="shared" si="0"/>
        <v>2.202926463053456</v>
      </c>
      <c r="L21" s="11">
        <v>1.3</v>
      </c>
      <c r="M21" s="12">
        <v>0</v>
      </c>
      <c r="N21" s="12">
        <v>0</v>
      </c>
      <c r="O21" t="s">
        <v>8</v>
      </c>
    </row>
    <row r="22" spans="1:15" ht="12.75">
      <c r="A22" s="9">
        <v>38912</v>
      </c>
      <c r="B22" t="s">
        <v>28</v>
      </c>
      <c r="C22" s="10">
        <v>0</v>
      </c>
      <c r="D22" s="10">
        <v>0.03</v>
      </c>
      <c r="E22" s="11">
        <v>0.01</v>
      </c>
      <c r="F22" s="11">
        <v>0</v>
      </c>
      <c r="G22" s="11">
        <v>0</v>
      </c>
      <c r="H22" s="12">
        <v>-0.093</v>
      </c>
      <c r="I22" s="11">
        <v>0.01</v>
      </c>
      <c r="J22">
        <v>5.606</v>
      </c>
      <c r="K22" s="13">
        <f t="shared" si="0"/>
        <v>2.4774220576332864</v>
      </c>
      <c r="L22" s="11">
        <v>1.54</v>
      </c>
      <c r="M22" s="12">
        <v>0.050952433632039204</v>
      </c>
      <c r="N22" s="12">
        <v>0.07079213940564218</v>
      </c>
      <c r="O22" t="s">
        <v>10</v>
      </c>
    </row>
    <row r="23" spans="1:15" ht="12.75">
      <c r="A23" s="9">
        <v>38917</v>
      </c>
      <c r="B23" t="s">
        <v>29</v>
      </c>
      <c r="C23" s="10">
        <v>0.01</v>
      </c>
      <c r="D23" s="10">
        <v>0.05</v>
      </c>
      <c r="E23" s="11">
        <v>0</v>
      </c>
      <c r="F23" s="11">
        <v>0</v>
      </c>
      <c r="G23" s="11">
        <v>0</v>
      </c>
      <c r="H23" s="12">
        <v>-0.093</v>
      </c>
      <c r="I23" s="11">
        <v>0</v>
      </c>
      <c r="J23">
        <v>5.61</v>
      </c>
      <c r="K23" s="13">
        <f t="shared" si="0"/>
        <v>2.454708915685029</v>
      </c>
      <c r="L23" s="11">
        <v>2.38</v>
      </c>
      <c r="M23" s="12">
        <v>0</v>
      </c>
      <c r="N23" s="12">
        <v>0</v>
      </c>
      <c r="O23" t="s">
        <v>8</v>
      </c>
    </row>
    <row r="24" spans="1:15" ht="12.75">
      <c r="A24" s="9">
        <v>38917</v>
      </c>
      <c r="B24" t="s">
        <v>30</v>
      </c>
      <c r="C24" s="10">
        <v>0.04</v>
      </c>
      <c r="D24" s="10">
        <v>0.03</v>
      </c>
      <c r="E24" s="11">
        <v>0</v>
      </c>
      <c r="F24" s="11">
        <v>0.01</v>
      </c>
      <c r="G24" s="11">
        <v>0</v>
      </c>
      <c r="H24" s="12">
        <v>-0.102</v>
      </c>
      <c r="I24" s="11">
        <v>0</v>
      </c>
      <c r="J24">
        <v>5.703</v>
      </c>
      <c r="K24" s="13">
        <f t="shared" si="0"/>
        <v>1.981527025805097</v>
      </c>
      <c r="L24" s="11">
        <v>1.16</v>
      </c>
      <c r="M24" s="12">
        <v>0.012660587151604525</v>
      </c>
      <c r="N24" s="12">
        <v>0.014489842396687009</v>
      </c>
      <c r="O24" t="s">
        <v>10</v>
      </c>
    </row>
    <row r="25" spans="1:15" ht="12.75">
      <c r="A25" s="9">
        <v>38922</v>
      </c>
      <c r="B25" t="s">
        <v>31</v>
      </c>
      <c r="C25" s="10">
        <v>0.01</v>
      </c>
      <c r="D25" s="10">
        <v>0.03</v>
      </c>
      <c r="E25" s="11">
        <v>0</v>
      </c>
      <c r="F25" s="11">
        <v>0</v>
      </c>
      <c r="G25" s="11">
        <v>-0.01</v>
      </c>
      <c r="H25" s="12">
        <v>-0.068</v>
      </c>
      <c r="I25" s="11">
        <v>0</v>
      </c>
      <c r="J25">
        <v>5.64</v>
      </c>
      <c r="K25" s="13">
        <f t="shared" si="0"/>
        <v>2.290867652767775</v>
      </c>
      <c r="L25" s="11">
        <v>2.82</v>
      </c>
      <c r="M25" s="12">
        <v>0.002553995851981499</v>
      </c>
      <c r="N25" s="12">
        <v>0.014018619672749932</v>
      </c>
      <c r="O25" t="s">
        <v>8</v>
      </c>
    </row>
    <row r="26" spans="1:15" ht="12.75">
      <c r="A26" s="9">
        <v>38922</v>
      </c>
      <c r="B26" t="s">
        <v>32</v>
      </c>
      <c r="C26" s="10">
        <v>0.01</v>
      </c>
      <c r="D26" s="10">
        <v>0.02</v>
      </c>
      <c r="E26" s="11">
        <v>0</v>
      </c>
      <c r="F26" s="11">
        <v>0</v>
      </c>
      <c r="G26" s="11">
        <v>-0.01</v>
      </c>
      <c r="H26" s="12">
        <v>-0.073</v>
      </c>
      <c r="I26" s="11">
        <v>0</v>
      </c>
      <c r="J26">
        <v>5.595</v>
      </c>
      <c r="K26" s="13">
        <f t="shared" si="0"/>
        <v>2.5409727055493065</v>
      </c>
      <c r="L26" s="11">
        <v>1.85</v>
      </c>
      <c r="M26" s="12">
        <v>0</v>
      </c>
      <c r="N26" s="12">
        <v>0</v>
      </c>
      <c r="O26" t="s">
        <v>10</v>
      </c>
    </row>
    <row r="27" spans="1:15" ht="12.75">
      <c r="A27" s="9">
        <v>38928</v>
      </c>
      <c r="B27" t="s">
        <v>33</v>
      </c>
      <c r="C27" s="10">
        <v>-0.06</v>
      </c>
      <c r="D27" s="10">
        <v>-0.01</v>
      </c>
      <c r="E27" s="11">
        <v>0</v>
      </c>
      <c r="F27" s="11">
        <v>0</v>
      </c>
      <c r="G27" s="11">
        <v>-0.01</v>
      </c>
      <c r="H27" s="12">
        <v>0.004</v>
      </c>
      <c r="I27" s="11">
        <v>0.01</v>
      </c>
      <c r="J27">
        <v>5.681</v>
      </c>
      <c r="K27" s="13">
        <f t="shared" si="0"/>
        <v>2.084490883097289</v>
      </c>
      <c r="L27" s="11">
        <v>1.66</v>
      </c>
      <c r="M27" s="12">
        <v>0</v>
      </c>
      <c r="N27" s="12">
        <v>0</v>
      </c>
      <c r="O27" t="s">
        <v>8</v>
      </c>
    </row>
    <row r="28" spans="1:15" ht="12.75">
      <c r="A28" s="9">
        <v>38928</v>
      </c>
      <c r="B28" t="s">
        <v>34</v>
      </c>
      <c r="C28" s="10">
        <v>-0.06</v>
      </c>
      <c r="D28" s="10">
        <v>0</v>
      </c>
      <c r="E28" s="11">
        <v>0</v>
      </c>
      <c r="F28" s="11">
        <v>0</v>
      </c>
      <c r="G28" s="11">
        <v>-0.01</v>
      </c>
      <c r="H28" s="12">
        <v>0.011</v>
      </c>
      <c r="I28" s="11">
        <v>0.01</v>
      </c>
      <c r="J28">
        <v>5.627</v>
      </c>
      <c r="K28" s="13">
        <f t="shared" si="0"/>
        <v>2.3604782331805785</v>
      </c>
      <c r="L28" s="11">
        <v>0.96</v>
      </c>
      <c r="M28" s="12">
        <v>0</v>
      </c>
      <c r="N28" s="12">
        <v>0</v>
      </c>
      <c r="O28" t="s">
        <v>10</v>
      </c>
    </row>
    <row r="29" spans="1:15" ht="12.75">
      <c r="A29" s="9">
        <v>38938</v>
      </c>
      <c r="B29" t="s">
        <v>35</v>
      </c>
      <c r="C29" s="10">
        <v>-0.05</v>
      </c>
      <c r="D29" s="10">
        <v>-0.01</v>
      </c>
      <c r="E29" s="11">
        <v>0</v>
      </c>
      <c r="F29" s="11">
        <v>0</v>
      </c>
      <c r="G29" s="11">
        <v>-0.01</v>
      </c>
      <c r="H29" s="12">
        <v>-0.038</v>
      </c>
      <c r="I29" s="11">
        <v>0</v>
      </c>
      <c r="J29">
        <v>5.584</v>
      </c>
      <c r="K29" s="13">
        <f t="shared" si="0"/>
        <v>2.606153549998898</v>
      </c>
      <c r="L29" s="11">
        <v>1.76</v>
      </c>
      <c r="M29" s="12">
        <v>0</v>
      </c>
      <c r="N29" s="12">
        <v>0</v>
      </c>
      <c r="O29" t="s">
        <v>8</v>
      </c>
    </row>
    <row r="30" spans="1:15" ht="12.75">
      <c r="A30" s="9">
        <v>38938</v>
      </c>
      <c r="B30" t="s">
        <v>36</v>
      </c>
      <c r="C30" s="10">
        <v>-0.06</v>
      </c>
      <c r="D30" s="10">
        <v>0</v>
      </c>
      <c r="E30" s="11">
        <v>0</v>
      </c>
      <c r="F30" s="11">
        <v>0</v>
      </c>
      <c r="G30" s="11">
        <v>-0.01</v>
      </c>
      <c r="H30" s="12">
        <v>-0.04</v>
      </c>
      <c r="I30" s="11">
        <v>0</v>
      </c>
      <c r="J30">
        <v>5.704</v>
      </c>
      <c r="K30" s="13">
        <f t="shared" si="0"/>
        <v>1.9769696401118622</v>
      </c>
      <c r="L30" s="11">
        <v>1.29</v>
      </c>
      <c r="M30" s="12">
        <v>0</v>
      </c>
      <c r="N30" s="12">
        <v>0</v>
      </c>
      <c r="O30" t="s">
        <v>10</v>
      </c>
    </row>
    <row r="31" spans="1:15" ht="12.75">
      <c r="A31" s="9">
        <v>38946</v>
      </c>
      <c r="B31" t="s">
        <v>37</v>
      </c>
      <c r="C31" s="10">
        <v>-0.07</v>
      </c>
      <c r="D31" s="10">
        <v>0.01</v>
      </c>
      <c r="E31" s="11">
        <v>0</v>
      </c>
      <c r="F31" s="11">
        <v>0</v>
      </c>
      <c r="G31" s="11">
        <v>-0.01</v>
      </c>
      <c r="H31" s="12">
        <v>-0.049</v>
      </c>
      <c r="I31" s="11">
        <v>0</v>
      </c>
      <c r="J31">
        <v>5.609</v>
      </c>
      <c r="K31" s="13">
        <f t="shared" si="0"/>
        <v>2.4603676041476277</v>
      </c>
      <c r="L31" s="11">
        <v>1.48</v>
      </c>
      <c r="M31" s="12">
        <v>0</v>
      </c>
      <c r="N31" s="12">
        <v>0</v>
      </c>
      <c r="O31" t="s">
        <v>8</v>
      </c>
    </row>
    <row r="32" spans="1:15" ht="12.75">
      <c r="A32" s="9">
        <v>38946</v>
      </c>
      <c r="B32" t="s">
        <v>38</v>
      </c>
      <c r="C32" s="10">
        <v>0.03</v>
      </c>
      <c r="D32" s="10">
        <v>0.03</v>
      </c>
      <c r="E32" s="11">
        <v>0</v>
      </c>
      <c r="F32" s="11">
        <v>0.01</v>
      </c>
      <c r="G32" s="11">
        <v>-0.01</v>
      </c>
      <c r="H32" s="12">
        <v>-0.051</v>
      </c>
      <c r="I32" s="11">
        <v>0</v>
      </c>
      <c r="J32">
        <v>5.97</v>
      </c>
      <c r="K32" s="13">
        <f t="shared" si="0"/>
        <v>1.071519305237607</v>
      </c>
      <c r="L32" s="11">
        <v>1.54</v>
      </c>
      <c r="M32" s="12">
        <v>0.005315891211419606</v>
      </c>
      <c r="N32" s="12">
        <v>0</v>
      </c>
      <c r="O32" t="s">
        <v>10</v>
      </c>
    </row>
    <row r="33" spans="1:15" ht="12.75">
      <c r="A33" s="9">
        <v>38954</v>
      </c>
      <c r="B33" t="s">
        <v>39</v>
      </c>
      <c r="C33" s="10">
        <v>-0.02</v>
      </c>
      <c r="D33" s="10">
        <v>0.01</v>
      </c>
      <c r="E33" s="11">
        <v>0</v>
      </c>
      <c r="F33" s="11">
        <v>0</v>
      </c>
      <c r="G33" s="11">
        <v>0</v>
      </c>
      <c r="H33" s="12">
        <v>-0.042</v>
      </c>
      <c r="I33" s="11">
        <v>0</v>
      </c>
      <c r="J33">
        <v>5.538</v>
      </c>
      <c r="K33" s="13">
        <f t="shared" si="0"/>
        <v>2.8973435877013216</v>
      </c>
      <c r="L33" s="11">
        <v>1.57</v>
      </c>
      <c r="M33" s="12">
        <v>0</v>
      </c>
      <c r="N33" s="12">
        <v>0</v>
      </c>
      <c r="O33" t="s">
        <v>8</v>
      </c>
    </row>
    <row r="34" spans="1:15" ht="12.75">
      <c r="A34" s="9">
        <v>38954</v>
      </c>
      <c r="B34" t="s">
        <v>40</v>
      </c>
      <c r="C34" s="10">
        <v>0.01</v>
      </c>
      <c r="D34" s="10">
        <v>0.02</v>
      </c>
      <c r="E34" s="11">
        <v>0</v>
      </c>
      <c r="F34" s="11">
        <v>0.01</v>
      </c>
      <c r="G34" s="11">
        <v>0</v>
      </c>
      <c r="H34" s="12">
        <v>-0.05</v>
      </c>
      <c r="I34" s="11">
        <v>0</v>
      </c>
      <c r="J34">
        <v>5.68</v>
      </c>
      <c r="K34" s="13">
        <f t="shared" si="0"/>
        <v>2.089296130854041</v>
      </c>
      <c r="L34" s="11">
        <v>1.36</v>
      </c>
      <c r="M34" s="12">
        <v>0.012408208531736657</v>
      </c>
      <c r="N34" s="12">
        <v>0.013757807233420932</v>
      </c>
      <c r="O34" t="s">
        <v>10</v>
      </c>
    </row>
    <row r="35" spans="1:15" ht="12.75">
      <c r="A35" s="9">
        <v>38961</v>
      </c>
      <c r="B35" t="s">
        <v>41</v>
      </c>
      <c r="C35" s="10">
        <v>0</v>
      </c>
      <c r="D35" s="10">
        <v>0.01</v>
      </c>
      <c r="E35" s="11">
        <v>0</v>
      </c>
      <c r="F35" s="11">
        <v>0</v>
      </c>
      <c r="G35" s="11">
        <v>0</v>
      </c>
      <c r="H35" s="12">
        <v>-0.054</v>
      </c>
      <c r="I35" s="11">
        <v>0</v>
      </c>
      <c r="J35">
        <v>5.667</v>
      </c>
      <c r="K35" s="13">
        <f t="shared" si="0"/>
        <v>2.152781734724374</v>
      </c>
      <c r="L35" s="11">
        <v>1.5</v>
      </c>
      <c r="M35" s="12">
        <v>0</v>
      </c>
      <c r="N35" s="12">
        <v>0</v>
      </c>
      <c r="O35" t="s">
        <v>8</v>
      </c>
    </row>
    <row r="36" spans="1:15" ht="12.75">
      <c r="A36" s="9">
        <v>38961</v>
      </c>
      <c r="B36" t="s">
        <v>42</v>
      </c>
      <c r="C36" s="10">
        <v>0.04</v>
      </c>
      <c r="D36" s="10">
        <v>0.01</v>
      </c>
      <c r="E36" s="11">
        <v>0</v>
      </c>
      <c r="F36" s="11">
        <v>0</v>
      </c>
      <c r="G36" s="11">
        <v>0.01</v>
      </c>
      <c r="H36" s="12">
        <v>-0.058</v>
      </c>
      <c r="I36" s="11">
        <v>0</v>
      </c>
      <c r="J36">
        <v>5.754</v>
      </c>
      <c r="K36" s="13">
        <f t="shared" si="0"/>
        <v>1.761976046411631</v>
      </c>
      <c r="L36" s="11">
        <v>1.28</v>
      </c>
      <c r="M36" s="12">
        <v>0.0065842598776417426</v>
      </c>
      <c r="N36" s="12">
        <v>0.013619122460219084</v>
      </c>
      <c r="O36" t="s">
        <v>10</v>
      </c>
    </row>
    <row r="37" spans="1:15" ht="12.75">
      <c r="A37" s="9">
        <v>38968</v>
      </c>
      <c r="B37" t="s">
        <v>43</v>
      </c>
      <c r="C37" s="10">
        <v>-0.01</v>
      </c>
      <c r="D37" s="10">
        <v>0.01</v>
      </c>
      <c r="E37" s="11">
        <v>0</v>
      </c>
      <c r="F37" s="11">
        <v>-0.01</v>
      </c>
      <c r="G37" s="11">
        <v>-0.01</v>
      </c>
      <c r="H37" s="12">
        <v>-0.044</v>
      </c>
      <c r="I37" s="11">
        <v>0.01</v>
      </c>
      <c r="J37">
        <v>5.614</v>
      </c>
      <c r="K37" s="13">
        <f t="shared" si="0"/>
        <v>2.432204009073816</v>
      </c>
      <c r="L37" s="11">
        <v>1.32</v>
      </c>
      <c r="M37" s="12">
        <v>0</v>
      </c>
      <c r="N37" s="12">
        <v>0</v>
      </c>
      <c r="O37" t="s">
        <v>8</v>
      </c>
    </row>
    <row r="38" spans="1:15" ht="12.75">
      <c r="A38" s="9">
        <v>38968</v>
      </c>
      <c r="B38" t="s">
        <v>44</v>
      </c>
      <c r="C38" s="10">
        <v>0</v>
      </c>
      <c r="D38" s="10">
        <v>0</v>
      </c>
      <c r="E38" s="11">
        <v>0</v>
      </c>
      <c r="F38" s="11">
        <v>0</v>
      </c>
      <c r="G38" s="11">
        <v>-0.01</v>
      </c>
      <c r="H38" s="12">
        <v>-0.04</v>
      </c>
      <c r="I38" s="11">
        <v>0.01</v>
      </c>
      <c r="J38">
        <v>5.506</v>
      </c>
      <c r="K38" s="13">
        <f t="shared" si="0"/>
        <v>3.118889584093936</v>
      </c>
      <c r="L38" s="11">
        <v>1.44</v>
      </c>
      <c r="M38" s="12">
        <v>0.07765289460449905</v>
      </c>
      <c r="N38" s="12">
        <v>0.048827443205795115</v>
      </c>
      <c r="O38" t="s">
        <v>10</v>
      </c>
    </row>
    <row r="39" spans="1:15" ht="12.75">
      <c r="A39" s="9">
        <v>38978</v>
      </c>
      <c r="B39" t="s">
        <v>45</v>
      </c>
      <c r="C39" s="10">
        <v>0</v>
      </c>
      <c r="D39" s="10">
        <v>0</v>
      </c>
      <c r="E39" s="11">
        <v>0</v>
      </c>
      <c r="F39" s="11">
        <v>0</v>
      </c>
      <c r="G39" s="11">
        <v>0</v>
      </c>
      <c r="H39" s="12">
        <v>-0.035</v>
      </c>
      <c r="I39" s="11">
        <v>0.01</v>
      </c>
      <c r="J39">
        <v>5.61</v>
      </c>
      <c r="K39" s="13">
        <f t="shared" si="0"/>
        <v>2.454708915685029</v>
      </c>
      <c r="L39" s="11">
        <v>2.79</v>
      </c>
      <c r="M39" s="12">
        <v>0</v>
      </c>
      <c r="N39" s="12">
        <v>0</v>
      </c>
      <c r="O39" t="s">
        <v>8</v>
      </c>
    </row>
    <row r="40" spans="1:15" ht="12.75">
      <c r="A40" s="9">
        <v>38978</v>
      </c>
      <c r="B40" t="s">
        <v>46</v>
      </c>
      <c r="C40" s="10">
        <v>-0.01</v>
      </c>
      <c r="D40" s="10">
        <v>0</v>
      </c>
      <c r="E40" s="11">
        <v>0</v>
      </c>
      <c r="F40" s="11">
        <v>0</v>
      </c>
      <c r="G40" s="11">
        <v>0</v>
      </c>
      <c r="H40" s="12">
        <v>-0.047</v>
      </c>
      <c r="I40" s="11">
        <v>0.01</v>
      </c>
      <c r="J40">
        <v>5.502</v>
      </c>
      <c r="K40" s="13">
        <f t="shared" si="0"/>
        <v>3.147748314101318</v>
      </c>
      <c r="L40" s="11">
        <v>1.58</v>
      </c>
      <c r="M40" s="12">
        <v>0</v>
      </c>
      <c r="N40" s="12">
        <v>0</v>
      </c>
      <c r="O40" t="s">
        <v>10</v>
      </c>
    </row>
    <row r="41" spans="1:15" ht="12.75">
      <c r="A41" s="9">
        <v>38982</v>
      </c>
      <c r="B41" t="s">
        <v>47</v>
      </c>
      <c r="C41" s="10">
        <v>0</v>
      </c>
      <c r="D41" s="10">
        <v>0</v>
      </c>
      <c r="E41" s="11">
        <v>0</v>
      </c>
      <c r="F41" s="11">
        <v>0</v>
      </c>
      <c r="G41" s="11">
        <v>0</v>
      </c>
      <c r="H41" s="12">
        <v>-0.031</v>
      </c>
      <c r="I41" s="11">
        <v>0</v>
      </c>
      <c r="J41">
        <v>5.586</v>
      </c>
      <c r="K41" s="13">
        <f t="shared" si="0"/>
        <v>2.5941793621188127</v>
      </c>
      <c r="L41" s="11">
        <v>1.63</v>
      </c>
      <c r="M41" s="12">
        <v>0</v>
      </c>
      <c r="N41" s="12">
        <v>0</v>
      </c>
      <c r="O41" t="s">
        <v>8</v>
      </c>
    </row>
    <row r="42" spans="1:15" ht="12.75">
      <c r="A42" s="9">
        <v>38982</v>
      </c>
      <c r="B42" t="s">
        <v>48</v>
      </c>
      <c r="C42" s="10">
        <v>-0.01</v>
      </c>
      <c r="D42" s="10">
        <v>0.01</v>
      </c>
      <c r="E42" s="11">
        <v>0</v>
      </c>
      <c r="F42" s="11">
        <v>0</v>
      </c>
      <c r="G42" s="11">
        <v>0</v>
      </c>
      <c r="H42" s="12">
        <v>-0.026</v>
      </c>
      <c r="I42" s="11">
        <v>0</v>
      </c>
      <c r="J42">
        <v>5.541</v>
      </c>
      <c r="K42" s="13">
        <f t="shared" si="0"/>
        <v>2.877398414735667</v>
      </c>
      <c r="L42" s="11">
        <v>1.69</v>
      </c>
      <c r="M42" s="12">
        <v>0.010793324377368163</v>
      </c>
      <c r="N42" s="12">
        <v>0.013643786137262772</v>
      </c>
      <c r="O42" t="s">
        <v>10</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44"/>
  </sheetPr>
  <dimension ref="A1:G22"/>
  <sheetViews>
    <sheetView workbookViewId="0" topLeftCell="A1">
      <selection activeCell="A1" sqref="A1"/>
    </sheetView>
  </sheetViews>
  <sheetFormatPr defaultColWidth="9.140625" defaultRowHeight="12.75"/>
  <cols>
    <col min="1" max="1" width="16.00390625" style="11" customWidth="1"/>
    <col min="2" max="2" width="10.7109375" style="11" customWidth="1"/>
    <col min="3" max="3" width="10.7109375" style="26" customWidth="1"/>
    <col min="4" max="8" width="10.7109375" style="11" customWidth="1"/>
    <col min="9" max="16384" width="9.140625" style="11" customWidth="1"/>
  </cols>
  <sheetData>
    <row r="1" ht="12.75">
      <c r="A1" s="30" t="s">
        <v>986</v>
      </c>
    </row>
    <row r="2" ht="12.75">
      <c r="A2" s="30" t="s">
        <v>5</v>
      </c>
    </row>
    <row r="5" spans="1:7" ht="15" customHeight="1">
      <c r="A5" s="11" t="s">
        <v>972</v>
      </c>
      <c r="B5" s="11" t="s">
        <v>978</v>
      </c>
      <c r="C5" s="26" t="s">
        <v>980</v>
      </c>
      <c r="D5" s="11" t="s">
        <v>981</v>
      </c>
      <c r="E5" s="11" t="s">
        <v>982</v>
      </c>
      <c r="F5" s="11" t="s">
        <v>983</v>
      </c>
      <c r="G5" s="11" t="s">
        <v>985</v>
      </c>
    </row>
    <row r="6" spans="1:3" ht="15" customHeight="1">
      <c r="A6" s="11" t="s">
        <v>973</v>
      </c>
      <c r="C6" s="26">
        <f>COUNTA('FINAL-VALID'!A5:A737)</f>
        <v>733</v>
      </c>
    </row>
    <row r="7" spans="1:7" ht="15" customHeight="1">
      <c r="A7" s="11" t="s">
        <v>974</v>
      </c>
      <c r="B7" s="38" t="s">
        <v>979</v>
      </c>
      <c r="C7" s="26">
        <f>COUNTA('FINAL-VALID'!H5:H737)</f>
        <v>733</v>
      </c>
      <c r="D7" s="11">
        <f>MIN('FINAL-VALID'!H5:H737)</f>
        <v>37</v>
      </c>
      <c r="E7" s="11">
        <f>MAX('FINAL-VALID'!H5:H737)</f>
        <v>1040</v>
      </c>
      <c r="F7" s="11">
        <f>AVERAGE('FINAL-VALID'!H5:H737)</f>
        <v>402.43792633015005</v>
      </c>
      <c r="G7" s="11">
        <f>STDEV('FINAL-VALID'!H5:H737)</f>
        <v>265.3797990427235</v>
      </c>
    </row>
    <row r="8" spans="1:7" ht="15" customHeight="1">
      <c r="A8" s="11" t="s">
        <v>975</v>
      </c>
      <c r="B8" s="39" t="s">
        <v>1041</v>
      </c>
      <c r="C8" s="26">
        <f>COUNTA('FINAL-VALID'!I$5:I$737)</f>
        <v>732</v>
      </c>
      <c r="D8" s="11">
        <f>MIN('FINAL-VALID'!I$5:I$737)</f>
        <v>0.02</v>
      </c>
      <c r="E8" s="11">
        <f>MAX('FINAL-VALID'!I$5:I$737)</f>
        <v>1.48</v>
      </c>
      <c r="F8" s="11">
        <f>AVERAGE('FINAL-VALID'!I$5:I$737)</f>
        <v>0.561721311475409</v>
      </c>
      <c r="G8" s="11">
        <f>STDEV('FINAL-VALID'!I$5:I$737)</f>
        <v>0.29683149182383056</v>
      </c>
    </row>
    <row r="9" spans="1:7" ht="15" customHeight="1">
      <c r="A9" s="11" t="s">
        <v>1042</v>
      </c>
      <c r="B9" s="40" t="s">
        <v>1040</v>
      </c>
      <c r="C9" s="26">
        <f>COUNTA('FINAL-VALID'!AH$5:AH$737)</f>
        <v>733</v>
      </c>
      <c r="D9" s="11">
        <f>MIN('FINAL-VALID'!AH$5:AH$737)</f>
        <v>0.533976566517667</v>
      </c>
      <c r="E9" s="11">
        <f>MAX('FINAL-VALID'!AH$5:AH$737)</f>
        <v>3236.812955881668</v>
      </c>
      <c r="F9" s="11">
        <f>AVERAGE('FINAL-VALID'!AH$5:AH$737)</f>
        <v>170.46476062706506</v>
      </c>
      <c r="G9" s="11">
        <f>STDEV('FINAL-VALID'!AH$5:AH$737)</f>
        <v>294.64164803057304</v>
      </c>
    </row>
    <row r="10" spans="1:7" ht="15" customHeight="1">
      <c r="A10" s="11" t="s">
        <v>1043</v>
      </c>
      <c r="B10" s="40" t="s">
        <v>1040</v>
      </c>
      <c r="C10" s="26">
        <f>COUNTA('FINAL-VALID'!AK$5:AK$737)</f>
        <v>733</v>
      </c>
      <c r="D10" s="11">
        <f>MIN('FINAL-VALID'!AK$5:AK$737)</f>
        <v>0.6041049513377286</v>
      </c>
      <c r="E10" s="11">
        <f>MAX('FINAL-VALID'!AK$5:AK$737)</f>
        <v>1177.8144998214434</v>
      </c>
      <c r="F10" s="11">
        <f>AVERAGE('FINAL-VALID'!AK$5:AK$737)</f>
        <v>61.794630624636</v>
      </c>
      <c r="G10" s="11">
        <f>STDEV('FINAL-VALID'!AK$5:AK$737)</f>
        <v>96.73517980285828</v>
      </c>
    </row>
    <row r="11" spans="1:7" ht="15" customHeight="1">
      <c r="A11" s="11" t="s">
        <v>1044</v>
      </c>
      <c r="B11" s="40" t="s">
        <v>1040</v>
      </c>
      <c r="C11" s="26">
        <f>COUNTA('FINAL-VALID'!AQ$5:AQ$737)</f>
        <v>733</v>
      </c>
      <c r="D11" s="11">
        <f>MIN('FINAL-VALID'!AQ$5:AQ$737)</f>
        <v>0</v>
      </c>
      <c r="E11" s="11">
        <f>MAX('FINAL-VALID'!AQ$5:AQ$737)</f>
        <v>6.95552</v>
      </c>
      <c r="F11" s="11">
        <f>AVERAGE('FINAL-VALID'!AQ$5:AQ$737)</f>
        <v>0.7380750886766726</v>
      </c>
      <c r="G11" s="11">
        <f>STDEV('FINAL-VALID'!AQ$5:AQ$737)</f>
        <v>0.7318868225578111</v>
      </c>
    </row>
    <row r="12" spans="1:7" ht="15" customHeight="1">
      <c r="A12" s="11" t="s">
        <v>1045</v>
      </c>
      <c r="B12" s="40" t="s">
        <v>1040</v>
      </c>
      <c r="C12" s="26">
        <f>COUNTA('FINAL-VALID'!AN$5:AN$737)</f>
        <v>732</v>
      </c>
      <c r="D12" s="11">
        <f>MIN('FINAL-VALID'!AN$5:AN$737)</f>
        <v>-0.28206</v>
      </c>
      <c r="E12" s="11">
        <f>MAX('FINAL-VALID'!AN$5:AN$737)</f>
        <v>206.18586</v>
      </c>
      <c r="F12" s="11">
        <f>AVERAGE('FINAL-VALID'!AN$5:AN$737)</f>
        <v>6.161392622950774</v>
      </c>
      <c r="G12" s="11">
        <f>STDEV('FINAL-VALID'!AN$5:AN$737)</f>
        <v>15.319538656659512</v>
      </c>
    </row>
    <row r="13" spans="1:7" ht="15" customHeight="1">
      <c r="A13" s="11" t="s">
        <v>1046</v>
      </c>
      <c r="B13" s="40" t="s">
        <v>1040</v>
      </c>
      <c r="C13" s="26">
        <f>COUNTA('FINAL-VALID'!S$5:S$737)</f>
        <v>733</v>
      </c>
      <c r="D13" s="11">
        <f>MIN('FINAL-VALID'!S$5:S$737)</f>
        <v>-1.99612</v>
      </c>
      <c r="E13" s="11">
        <f>MAX('FINAL-VALID'!S$5:S$737)</f>
        <v>870.3083200000001</v>
      </c>
      <c r="F13" s="11">
        <f>AVERAGE('FINAL-VALID'!S$5:S$737)</f>
        <v>23.267188649386117</v>
      </c>
      <c r="G13" s="11">
        <f>STDEV('FINAL-VALID'!S$5:S$737)</f>
        <v>51.67882514368074</v>
      </c>
    </row>
    <row r="14" spans="1:7" ht="15" customHeight="1">
      <c r="A14" s="11" t="s">
        <v>1047</v>
      </c>
      <c r="B14" s="40" t="s">
        <v>1040</v>
      </c>
      <c r="C14" s="26">
        <f>COUNTA('FINAL-VALID'!V$5:V$737)</f>
        <v>733</v>
      </c>
      <c r="D14" s="11">
        <f>MIN('FINAL-VALID'!V$5:V$737)</f>
        <v>0</v>
      </c>
      <c r="E14" s="11">
        <f>MAX('FINAL-VALID'!V$5:V$737)</f>
        <v>182.67936</v>
      </c>
      <c r="F14" s="11">
        <f>AVERAGE('FINAL-VALID'!V$5:V$737)</f>
        <v>6.443835197817189</v>
      </c>
      <c r="G14" s="11">
        <f>STDEV('FINAL-VALID'!V$5:V$737)</f>
        <v>12.885962113673443</v>
      </c>
    </row>
    <row r="15" spans="1:7" ht="15" customHeight="1">
      <c r="A15" s="11" t="s">
        <v>1048</v>
      </c>
      <c r="B15" s="40" t="s">
        <v>1040</v>
      </c>
      <c r="C15" s="26">
        <f>COUNTA('FINAL-VALID'!Y$5:Y$737)</f>
        <v>706</v>
      </c>
      <c r="D15" s="11">
        <f>MIN('FINAL-VALID'!Y$5:Y$737)</f>
        <v>-0.43498</v>
      </c>
      <c r="E15" s="11">
        <f>MAX('FINAL-VALID'!Y$5:Y$737)</f>
        <v>227.05955999999998</v>
      </c>
      <c r="F15" s="11">
        <f>AVERAGE('FINAL-VALID'!Y$5:Y$737)</f>
        <v>3.155761416430586</v>
      </c>
      <c r="G15" s="11">
        <f>STDEV('FINAL-VALID'!Y$5:Y$737)</f>
        <v>13.711247606458361</v>
      </c>
    </row>
    <row r="16" spans="1:7" ht="15" customHeight="1">
      <c r="A16" s="11" t="s">
        <v>1049</v>
      </c>
      <c r="B16" s="40" t="s">
        <v>1040</v>
      </c>
      <c r="C16" s="26">
        <f>COUNTA('FINAL-VALID'!AB$5:AB$737)</f>
        <v>706</v>
      </c>
      <c r="D16" s="11">
        <f>MIN('FINAL-VALID'!AB$5:AB$737)</f>
        <v>-0.25577</v>
      </c>
      <c r="E16" s="11">
        <f>MAX('FINAL-VALID'!AB$5:AB$737)</f>
        <v>42.71359</v>
      </c>
      <c r="F16" s="11">
        <f>AVERAGE('FINAL-VALID'!AB$5:AB$737)</f>
        <v>1.8023452549575008</v>
      </c>
      <c r="G16" s="11">
        <f>STDEV('FINAL-VALID'!AB$5:AB$737)</f>
        <v>3.4058575547039385</v>
      </c>
    </row>
    <row r="17" spans="1:7" ht="15" customHeight="1">
      <c r="A17" s="11" t="s">
        <v>1050</v>
      </c>
      <c r="B17" s="40" t="s">
        <v>1040</v>
      </c>
      <c r="C17" s="26">
        <f>COUNTA('FINAL-VALID'!AE$5:AE$737)</f>
        <v>733</v>
      </c>
      <c r="D17" s="11">
        <f>MIN('FINAL-VALID'!AE$5:AE$737)</f>
        <v>-6.208944</v>
      </c>
      <c r="E17" s="11">
        <f>MAX('FINAL-VALID'!AE$5:AE$737)</f>
        <v>1196.88483</v>
      </c>
      <c r="F17" s="11">
        <f>AVERAGE('FINAL-VALID'!AE$5:AE$737)</f>
        <v>112.82352189495232</v>
      </c>
      <c r="G17" s="11">
        <f>STDEV('FINAL-VALID'!AE$5:AE$737)</f>
        <v>169.93998173238242</v>
      </c>
    </row>
    <row r="18" spans="1:7" ht="15" customHeight="1">
      <c r="A18" s="11" t="s">
        <v>976</v>
      </c>
      <c r="B18" s="41" t="s">
        <v>1051</v>
      </c>
      <c r="C18" s="26">
        <f>COUNTA('FINAL-VALID'!M$5:M$737)</f>
        <v>643</v>
      </c>
      <c r="D18" s="11">
        <f>MIN('FINAL-VALID'!M$5:M$737)</f>
        <v>1.71</v>
      </c>
      <c r="E18" s="11">
        <f>MAX('FINAL-VALID'!M$5:M$737)</f>
        <v>1148.52</v>
      </c>
      <c r="F18" s="11">
        <f>AVERAGE('FINAL-VALID'!M$5:M$737)</f>
        <v>60.10555209953344</v>
      </c>
      <c r="G18" s="11">
        <f>STDEV('FINAL-VALID'!M$5:M$737)</f>
        <v>97.8345666770348</v>
      </c>
    </row>
    <row r="19" spans="1:7" ht="15" customHeight="1">
      <c r="A19" s="11" t="s">
        <v>977</v>
      </c>
      <c r="B19" s="39"/>
      <c r="C19" s="26">
        <f>COUNTA('FINAL-VALID'!K$5:K$737)</f>
        <v>733</v>
      </c>
      <c r="D19" s="11">
        <f>MIN('FINAL-VALID'!K$5:K$737)</f>
        <v>2.605</v>
      </c>
      <c r="E19" s="11">
        <f>MAX('FINAL-VALID'!K$5:K$737)</f>
        <v>6.884</v>
      </c>
      <c r="F19" s="32" t="s">
        <v>984</v>
      </c>
      <c r="G19" s="32" t="s">
        <v>984</v>
      </c>
    </row>
    <row r="20" spans="1:7" ht="15" customHeight="1">
      <c r="A20" s="11" t="s">
        <v>1052</v>
      </c>
      <c r="B20" s="40" t="s">
        <v>1040</v>
      </c>
      <c r="C20" s="26">
        <f>COUNTA('FINAL-VALID'!P$5:P$737)</f>
        <v>733</v>
      </c>
      <c r="D20" s="11">
        <f>MIN('FINAL-VALID'!P$5:P$737)</f>
        <v>0.131825673855641</v>
      </c>
      <c r="E20" s="11">
        <f>MAX('FINAL-VALID'!P$5:P$737)</f>
        <v>2454.70891568503</v>
      </c>
      <c r="F20" s="11">
        <f>AVERAGE('FINAL-VALID'!P$5:P$737)</f>
        <v>97.67840801293183</v>
      </c>
      <c r="G20" s="11">
        <f>STDEV('FINAL-VALID'!P$5:P$737)</f>
        <v>186.92908607770806</v>
      </c>
    </row>
    <row r="21" ht="15" customHeight="1"/>
    <row r="22" ht="15" customHeight="1">
      <c r="A22" s="31" t="s">
        <v>993</v>
      </c>
    </row>
    <row r="23" ht="15" customHeight="1"/>
    <row r="24" ht="15" customHeight="1"/>
    <row r="25" ht="15" customHeight="1"/>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Adirondack Lakes Survey Corporation</dc:creator>
  <cp:keywords/>
  <dc:description/>
  <cp:lastModifiedBy>Mike Cautwell</cp:lastModifiedBy>
  <dcterms:created xsi:type="dcterms:W3CDTF">2008-06-16T19:08:11Z</dcterms:created>
  <dcterms:modified xsi:type="dcterms:W3CDTF">2009-08-17T16:58:43Z</dcterms:modified>
  <cp:category/>
  <cp:version/>
  <cp:contentType/>
  <cp:contentStatus/>
</cp:coreProperties>
</file>